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3" activeTab="3"/>
  </bookViews>
  <sheets>
    <sheet name="Список" sheetId="3" r:id="rId1"/>
    <sheet name="Лист1" sheetId="15" r:id="rId2"/>
    <sheet name="Сбор на трассу" sheetId="4" r:id="rId3"/>
    <sheet name="Оплата 3,4 кв. 2019,1 кв.2020 " sheetId="14" r:id="rId4"/>
    <sheet name="Лист2" sheetId="16" r:id="rId5"/>
  </sheets>
  <calcPr calcId="152511"/>
</workbook>
</file>

<file path=xl/calcChain.xml><?xml version="1.0" encoding="utf-8"?>
<calcChain xmlns="http://schemas.openxmlformats.org/spreadsheetml/2006/main">
  <c r="F106" i="14"/>
  <c r="E106"/>
  <c r="D106"/>
  <c r="F108"/>
  <c r="E108"/>
  <c r="D108"/>
  <c r="E109" l="1"/>
  <c r="F109"/>
  <c r="D109" l="1"/>
  <c r="F112" l="1"/>
  <c r="F111" i="4" l="1"/>
  <c r="D111"/>
  <c r="E63"/>
  <c r="G63" s="1"/>
  <c r="E10"/>
  <c r="G10" s="1"/>
  <c r="E5" l="1"/>
  <c r="G5" s="1"/>
  <c r="E6"/>
  <c r="G6" s="1"/>
  <c r="E7"/>
  <c r="G7" s="1"/>
  <c r="E8"/>
  <c r="G8" s="1"/>
  <c r="E9"/>
  <c r="G9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4"/>
  <c r="E111" l="1"/>
  <c r="G111" s="1"/>
</calcChain>
</file>

<file path=xl/sharedStrings.xml><?xml version="1.0" encoding="utf-8"?>
<sst xmlns="http://schemas.openxmlformats.org/spreadsheetml/2006/main" count="439" uniqueCount="199">
  <si>
    <t>№</t>
  </si>
  <si>
    <t>№ уч.</t>
  </si>
  <si>
    <t>Черевко Л.Д.</t>
  </si>
  <si>
    <t>Бондаренко Б.П.</t>
  </si>
  <si>
    <t>13-14</t>
  </si>
  <si>
    <t>Лучинкина О.В.</t>
  </si>
  <si>
    <t>Новиков В.П.</t>
  </si>
  <si>
    <t>Башлыкова Т.В.</t>
  </si>
  <si>
    <t>Ягольникова Е.Ю.</t>
  </si>
  <si>
    <t>Печковский Г.С.</t>
  </si>
  <si>
    <t>Берлинская Т.Д.</t>
  </si>
  <si>
    <t>Гунько Н.В.</t>
  </si>
  <si>
    <t>50-51</t>
  </si>
  <si>
    <t>Гаджиев М.Г.</t>
  </si>
  <si>
    <t>Кудрявцев Г.М.</t>
  </si>
  <si>
    <t>Байков О.В.</t>
  </si>
  <si>
    <t>58-59</t>
  </si>
  <si>
    <t>Васильева Т.А.</t>
  </si>
  <si>
    <t>Лебедева С.И.</t>
  </si>
  <si>
    <t>Потемкин Ю.Н.</t>
  </si>
  <si>
    <t>Дуняшев А.О.</t>
  </si>
  <si>
    <t>Чекашкин С.С.</t>
  </si>
  <si>
    <t>71, 88</t>
  </si>
  <si>
    <t>Волков А.А.</t>
  </si>
  <si>
    <t>Тарасов С.Н.</t>
  </si>
  <si>
    <t>Прокофьев Р.Г.</t>
  </si>
  <si>
    <t>Болдин Н.Н.</t>
  </si>
  <si>
    <t>Бондус В.А.</t>
  </si>
  <si>
    <t>Куликова В.В.</t>
  </si>
  <si>
    <t>Пучков А.А.</t>
  </si>
  <si>
    <t>Волосевич В.И.</t>
  </si>
  <si>
    <t>89, 113</t>
  </si>
  <si>
    <t>Миренкова И.А.</t>
  </si>
  <si>
    <t>Звягин В.А.</t>
  </si>
  <si>
    <t>Мубаракова Т.Г.</t>
  </si>
  <si>
    <t>Вахидова С.Т.</t>
  </si>
  <si>
    <t>101, 123</t>
  </si>
  <si>
    <t>Басистый А.Т.</t>
  </si>
  <si>
    <t>114-115</t>
  </si>
  <si>
    <t>120-121</t>
  </si>
  <si>
    <t>Гиголашвили Т.Д.</t>
  </si>
  <si>
    <t>Сафрошкина О.Ю.</t>
  </si>
  <si>
    <t>Бульканова Т.К.</t>
  </si>
  <si>
    <t>Тюлюбаев Е.А.</t>
  </si>
  <si>
    <t>Тушев В.А.</t>
  </si>
  <si>
    <t>Коваленко П.И.</t>
  </si>
  <si>
    <t>144-145</t>
  </si>
  <si>
    <t>Исаев С.В.</t>
  </si>
  <si>
    <t>Булатова Е.Ю.</t>
  </si>
  <si>
    <t>Обрезкова В.И.</t>
  </si>
  <si>
    <t>Матвеев Ю.И.</t>
  </si>
  <si>
    <t>Костикова М.Н.</t>
  </si>
  <si>
    <t>Старостенко В.Г.</t>
  </si>
  <si>
    <t>Янина Е.В.</t>
  </si>
  <si>
    <t>Карсанова Л.В.</t>
  </si>
  <si>
    <t>Левицкая Н.И.</t>
  </si>
  <si>
    <t>173-174</t>
  </si>
  <si>
    <t>Андреева Л.С.</t>
  </si>
  <si>
    <t>Ефименко С.Д.</t>
  </si>
  <si>
    <t>Вахрушкин В.Н.</t>
  </si>
  <si>
    <t>Мейлер А.Г.</t>
  </si>
  <si>
    <t>Дохолян С.Б.</t>
  </si>
  <si>
    <t>Москаленко И.И.</t>
  </si>
  <si>
    <t>Якунина В.Н.</t>
  </si>
  <si>
    <t>191-192</t>
  </si>
  <si>
    <t>Дмитриева О.И.</t>
  </si>
  <si>
    <t>195, 197</t>
  </si>
  <si>
    <t>Сафиуллина М.Х.</t>
  </si>
  <si>
    <t>Незнайко П.Н.</t>
  </si>
  <si>
    <t>Сериков Н.Е.</t>
  </si>
  <si>
    <t>Евдокимова Ю.И.</t>
  </si>
  <si>
    <t>Черняков Н.Е.</t>
  </si>
  <si>
    <t>40-41</t>
  </si>
  <si>
    <t>Бодрова Л.Г.</t>
  </si>
  <si>
    <t>Абрамянц Ю.А.</t>
  </si>
  <si>
    <t>Герасимов В.В.</t>
  </si>
  <si>
    <t>98-99</t>
  </si>
  <si>
    <t>Райчев О.М.</t>
  </si>
  <si>
    <t>Боганская А.Ю.</t>
  </si>
  <si>
    <t>Малышева Э.Г.</t>
  </si>
  <si>
    <t>Беляева С.А.</t>
  </si>
  <si>
    <t>Пячин Т.П.</t>
  </si>
  <si>
    <t>Скрябин В.И.</t>
  </si>
  <si>
    <t>Яроченко Д.В.</t>
  </si>
  <si>
    <t>125</t>
  </si>
  <si>
    <t>Капанадзе Т.Г.</t>
  </si>
  <si>
    <t>194</t>
  </si>
  <si>
    <t>Радыгин А.В.</t>
  </si>
  <si>
    <t>137</t>
  </si>
  <si>
    <t>Гаджиев Р.Ф.</t>
  </si>
  <si>
    <t>Веселов С.А.</t>
  </si>
  <si>
    <t>Рыкалов О.А.</t>
  </si>
  <si>
    <t>Фамилия, и.о.</t>
  </si>
  <si>
    <t>131</t>
  </si>
  <si>
    <t>Черняк О.А.</t>
  </si>
  <si>
    <t>183</t>
  </si>
  <si>
    <t>Савельева Л.В.</t>
  </si>
  <si>
    <t>103</t>
  </si>
  <si>
    <t>105-106</t>
  </si>
  <si>
    <t>Попов В.В.</t>
  </si>
  <si>
    <t>148</t>
  </si>
  <si>
    <t>Филатов А.А.</t>
  </si>
  <si>
    <t>Лищинская Е.В.</t>
  </si>
  <si>
    <t>1</t>
  </si>
  <si>
    <t>Прохорова Л.В.</t>
  </si>
  <si>
    <t>104</t>
  </si>
  <si>
    <t>Савонина Л.М.</t>
  </si>
  <si>
    <t>19</t>
  </si>
  <si>
    <t>Толочко Т.Б.</t>
  </si>
  <si>
    <t>42</t>
  </si>
  <si>
    <t>Правдивец И.А.</t>
  </si>
  <si>
    <t>38</t>
  </si>
  <si>
    <t>Стрекалина И.Л.</t>
  </si>
  <si>
    <t>85</t>
  </si>
  <si>
    <t>Котов Д.В.</t>
  </si>
  <si>
    <t>Ходаковская В.Г.</t>
  </si>
  <si>
    <t>Сеферян С.З.</t>
  </si>
  <si>
    <t>Пименов В.В.</t>
  </si>
  <si>
    <t>Овчинников Н.Н.</t>
  </si>
  <si>
    <t>10</t>
  </si>
  <si>
    <t>22</t>
  </si>
  <si>
    <t>Эль-Мазбух А.М.</t>
  </si>
  <si>
    <t>Новиков А.Г.</t>
  </si>
  <si>
    <t>Роганова В.П.</t>
  </si>
  <si>
    <t>Петрухина Ю.А.</t>
  </si>
  <si>
    <t>186</t>
  </si>
  <si>
    <t>Псурцева А.Ю.</t>
  </si>
  <si>
    <t>181</t>
  </si>
  <si>
    <t>Ульянова К.В.</t>
  </si>
  <si>
    <t>136</t>
  </si>
  <si>
    <t>Толкачев И.М.</t>
  </si>
  <si>
    <t>163</t>
  </si>
  <si>
    <t>Жаворонкова И.А.</t>
  </si>
  <si>
    <t>63</t>
  </si>
  <si>
    <t>Волков А.Е.</t>
  </si>
  <si>
    <t>128</t>
  </si>
  <si>
    <t>28</t>
  </si>
  <si>
    <t>Ешкина М.Ю.</t>
  </si>
  <si>
    <t>Сумма</t>
  </si>
  <si>
    <t>17</t>
  </si>
  <si>
    <t>Спирин Н.Ю.</t>
  </si>
  <si>
    <t>96</t>
  </si>
  <si>
    <t>Несмачный В.А.</t>
  </si>
  <si>
    <t>182</t>
  </si>
  <si>
    <t>Кириллов Г.Н.</t>
  </si>
  <si>
    <t>Завьялова Т.Н.</t>
  </si>
  <si>
    <t>44</t>
  </si>
  <si>
    <t>77</t>
  </si>
  <si>
    <t>Розанцева Т.А.</t>
  </si>
  <si>
    <t>184</t>
  </si>
  <si>
    <t>Захаров О.С.</t>
  </si>
  <si>
    <r>
      <t>Состав Некоммерческого Партнерства "Вешки-газ"</t>
    </r>
    <r>
      <rPr>
        <sz val="12"/>
        <rFont val="Arial"/>
        <family val="2"/>
        <charset val="204"/>
      </rPr>
      <t xml:space="preserve"> на 20.12.13 г.</t>
    </r>
  </si>
  <si>
    <t>188</t>
  </si>
  <si>
    <t>Багрова Т.В.</t>
  </si>
  <si>
    <t>189</t>
  </si>
  <si>
    <t>Долг</t>
  </si>
  <si>
    <t>Сурков А.И.</t>
  </si>
  <si>
    <t>11</t>
  </si>
  <si>
    <t>Райчев М.Н.</t>
  </si>
  <si>
    <t>Усенко Ю.А.</t>
  </si>
  <si>
    <t>Токбаев М.В.</t>
  </si>
  <si>
    <t>102</t>
  </si>
  <si>
    <t>Сбор на трассу по 470000</t>
  </si>
  <si>
    <t>Лактионова Т.В.</t>
  </si>
  <si>
    <t>Парамонова С.А.</t>
  </si>
  <si>
    <t>3 кв. 2019</t>
  </si>
  <si>
    <t>Берлинский А.М.</t>
  </si>
  <si>
    <t>Воронова Е.Б.</t>
  </si>
  <si>
    <t>Райчева Г.П.</t>
  </si>
  <si>
    <t>Ульянова Е.Г.</t>
  </si>
  <si>
    <t>Ветчинов А.Н.</t>
  </si>
  <si>
    <t>Ульянова А.Ч.</t>
  </si>
  <si>
    <t xml:space="preserve">ИГЗ </t>
  </si>
  <si>
    <t>Харламова А.С.</t>
  </si>
  <si>
    <t>Федосенко А.В.</t>
  </si>
  <si>
    <t>Платонова С.В.</t>
  </si>
  <si>
    <t>Елисеев Д.В.</t>
  </si>
  <si>
    <t>Шулепова Л.Ф.</t>
  </si>
  <si>
    <t>Муравьев Д.Ю.</t>
  </si>
  <si>
    <t>4 кв.2019</t>
  </si>
  <si>
    <t>Ракитин С.Г.</t>
  </si>
  <si>
    <t>1 кв. 2020</t>
  </si>
  <si>
    <t>ИТОГО  сдано чл. взносов</t>
  </si>
  <si>
    <t>задолженность по чл. взносам</t>
  </si>
  <si>
    <t>3 кв 2019 г</t>
  </si>
  <si>
    <t>4 кв 2019 г</t>
  </si>
  <si>
    <t>НЕ ОПЛАТИЛИ</t>
  </si>
  <si>
    <t>-</t>
  </si>
  <si>
    <t>8 членов и 1 неполностью</t>
  </si>
  <si>
    <t>1 кв 2020</t>
  </si>
  <si>
    <t>ВСЕГО неоплачено взносов</t>
  </si>
  <si>
    <t>Стрекалин А.Ю.</t>
  </si>
  <si>
    <t>172</t>
  </si>
  <si>
    <t>Шеклашвили Н.</t>
  </si>
  <si>
    <t>98/99  в газе норматив</t>
  </si>
  <si>
    <t>ИНДИВИДУАЛЫ</t>
  </si>
  <si>
    <t>16 человек</t>
  </si>
  <si>
    <t>55 человек</t>
  </si>
  <si>
    <t>Оплата членских взносов за  период с 01.10.2019 г по 22.03.2020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</si>
</sst>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4" fontId="2" fillId="0" borderId="0" xfId="0" applyNumberFormat="1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2" fillId="0" borderId="1" xfId="0" applyNumberFormat="1" applyFont="1" applyBorder="1" applyAlignment="1">
      <alignment horizontal="left" vertical="center" indent="1"/>
    </xf>
    <xf numFmtId="0" fontId="1" fillId="3" borderId="1" xfId="0" applyNumberFormat="1" applyFont="1" applyFill="1" applyBorder="1" applyAlignment="1">
      <alignment horizontal="left" vertical="center" indent="1"/>
    </xf>
    <xf numFmtId="49" fontId="1" fillId="3" borderId="1" xfId="0" applyNumberFormat="1" applyFont="1" applyFill="1" applyBorder="1" applyAlignment="1">
      <alignment horizontal="left" vertical="center" indent="1"/>
    </xf>
    <xf numFmtId="0" fontId="0" fillId="3" borderId="1" xfId="0" applyFill="1" applyBorder="1"/>
    <xf numFmtId="49" fontId="2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/>
    <xf numFmtId="0" fontId="7" fillId="2" borderId="1" xfId="0" applyFont="1" applyFill="1" applyBorder="1"/>
    <xf numFmtId="0" fontId="8" fillId="4" borderId="1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0" fillId="0" borderId="0" xfId="0" applyFill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0" fillId="0" borderId="1" xfId="0" applyFill="1" applyBorder="1"/>
    <xf numFmtId="0" fontId="2" fillId="3" borderId="1" xfId="0" applyNumberFormat="1" applyFont="1" applyFill="1" applyBorder="1" applyAlignment="1">
      <alignment horizontal="left" vertical="center" indent="1"/>
    </xf>
    <xf numFmtId="14" fontId="1" fillId="0" borderId="0" xfId="0" applyNumberFormat="1" applyFont="1" applyBorder="1"/>
    <xf numFmtId="0" fontId="1" fillId="3" borderId="3" xfId="0" applyNumberFormat="1" applyFont="1" applyFill="1" applyBorder="1" applyAlignment="1">
      <alignment horizontal="left" vertical="center" indent="1"/>
    </xf>
    <xf numFmtId="49" fontId="1" fillId="3" borderId="3" xfId="0" applyNumberFormat="1" applyFont="1" applyFill="1" applyBorder="1" applyAlignment="1">
      <alignment horizontal="left" vertical="center" indent="1"/>
    </xf>
    <xf numFmtId="0" fontId="0" fillId="3" borderId="3" xfId="0" applyFill="1" applyBorder="1"/>
    <xf numFmtId="0" fontId="11" fillId="0" borderId="4" xfId="0" applyNumberFormat="1" applyFont="1" applyBorder="1" applyAlignment="1">
      <alignment horizontal="left" vertical="center" indent="1"/>
    </xf>
    <xf numFmtId="49" fontId="11" fillId="0" borderId="5" xfId="0" applyNumberFormat="1" applyFont="1" applyBorder="1" applyAlignment="1">
      <alignment horizontal="left" vertical="center" indent="1"/>
    </xf>
    <xf numFmtId="0" fontId="7" fillId="2" borderId="5" xfId="0" applyFont="1" applyFill="1" applyBorder="1"/>
    <xf numFmtId="0" fontId="7" fillId="0" borderId="6" xfId="0" applyFont="1" applyBorder="1"/>
    <xf numFmtId="0" fontId="7" fillId="0" borderId="0" xfId="0" applyFont="1" applyFill="1"/>
    <xf numFmtId="0" fontId="7" fillId="0" borderId="0" xfId="0" applyFont="1"/>
    <xf numFmtId="0" fontId="12" fillId="0" borderId="0" xfId="0" applyFont="1"/>
    <xf numFmtId="14" fontId="12" fillId="2" borderId="0" xfId="0" applyNumberFormat="1" applyFont="1" applyFill="1"/>
    <xf numFmtId="0" fontId="12" fillId="2" borderId="0" xfId="0" applyFont="1" applyFill="1"/>
    <xf numFmtId="0" fontId="1" fillId="2" borderId="1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center" indent="1"/>
    </xf>
    <xf numFmtId="0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6" fillId="0" borderId="0" xfId="0" applyFont="1" applyFill="1" applyBorder="1"/>
    <xf numFmtId="0" fontId="0" fillId="0" borderId="7" xfId="0" applyFill="1" applyBorder="1"/>
    <xf numFmtId="0" fontId="8" fillId="0" borderId="0" xfId="0" applyFont="1" applyFill="1" applyBorder="1"/>
    <xf numFmtId="0" fontId="1" fillId="3" borderId="8" xfId="0" applyNumberFormat="1" applyFont="1" applyFill="1" applyBorder="1" applyAlignment="1">
      <alignment horizontal="left" vertical="center" indent="1"/>
    </xf>
    <xf numFmtId="0" fontId="0" fillId="3" borderId="9" xfId="0" applyFill="1" applyBorder="1"/>
    <xf numFmtId="0" fontId="1" fillId="0" borderId="10" xfId="0" applyNumberFormat="1" applyFont="1" applyBorder="1" applyAlignment="1">
      <alignment horizontal="left" vertical="center" indent="1"/>
    </xf>
    <xf numFmtId="0" fontId="0" fillId="0" borderId="11" xfId="0" applyBorder="1"/>
    <xf numFmtId="0" fontId="1" fillId="3" borderId="10" xfId="0" applyNumberFormat="1" applyFont="1" applyFill="1" applyBorder="1" applyAlignment="1">
      <alignment horizontal="left" vertical="center" indent="1"/>
    </xf>
    <xf numFmtId="0" fontId="0" fillId="3" borderId="11" xfId="0" applyFill="1" applyBorder="1"/>
    <xf numFmtId="0" fontId="1" fillId="2" borderId="10" xfId="0" applyNumberFormat="1" applyFont="1" applyFill="1" applyBorder="1" applyAlignment="1">
      <alignment horizontal="left" vertical="center" indent="1"/>
    </xf>
    <xf numFmtId="0" fontId="0" fillId="2" borderId="11" xfId="0" applyFill="1" applyBorder="1"/>
    <xf numFmtId="0" fontId="11" fillId="0" borderId="10" xfId="0" applyNumberFormat="1" applyFont="1" applyBorder="1" applyAlignment="1">
      <alignment vertical="center"/>
    </xf>
    <xf numFmtId="0" fontId="8" fillId="4" borderId="10" xfId="0" applyFont="1" applyFill="1" applyBorder="1"/>
    <xf numFmtId="0" fontId="8" fillId="4" borderId="11" xfId="0" applyFont="1" applyFill="1" applyBorder="1"/>
    <xf numFmtId="0" fontId="0" fillId="0" borderId="10" xfId="0" applyBorder="1"/>
    <xf numFmtId="0" fontId="7" fillId="0" borderId="10" xfId="0" applyFont="1" applyBorder="1"/>
    <xf numFmtId="0" fontId="7" fillId="2" borderId="11" xfId="0" applyFont="1" applyFill="1" applyBorder="1"/>
    <xf numFmtId="0" fontId="9" fillId="0" borderId="10" xfId="0" applyFont="1" applyBorder="1"/>
    <xf numFmtId="0" fontId="9" fillId="0" borderId="11" xfId="0" applyFont="1" applyBorder="1"/>
    <xf numFmtId="0" fontId="10" fillId="2" borderId="11" xfId="0" applyFont="1" applyFill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6" fillId="2" borderId="13" xfId="0" applyFont="1" applyFill="1" applyBorder="1"/>
    <xf numFmtId="0" fontId="6" fillId="0" borderId="14" xfId="0" applyFont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opLeftCell="A85" zoomScaleNormal="100" workbookViewId="0">
      <selection sqref="A1:D1"/>
    </sheetView>
  </sheetViews>
  <sheetFormatPr defaultRowHeight="13.2"/>
  <cols>
    <col min="1" max="1" width="8.88671875" style="5" customWidth="1"/>
    <col min="2" max="2" width="13.5546875" customWidth="1"/>
    <col min="3" max="3" width="30.5546875" customWidth="1"/>
    <col min="4" max="4" width="27.44140625" customWidth="1"/>
  </cols>
  <sheetData>
    <row r="1" spans="1:4" ht="33.75" customHeight="1">
      <c r="A1" s="71" t="s">
        <v>151</v>
      </c>
      <c r="B1" s="72"/>
      <c r="C1" s="72"/>
      <c r="D1" s="72"/>
    </row>
    <row r="2" spans="1:4" ht="13.8">
      <c r="A2" s="4" t="s">
        <v>0</v>
      </c>
      <c r="B2" s="2" t="s">
        <v>1</v>
      </c>
      <c r="C2" s="2" t="s">
        <v>92</v>
      </c>
      <c r="D2" s="1"/>
    </row>
    <row r="3" spans="1:4" ht="13.8">
      <c r="A3" s="4">
        <v>1</v>
      </c>
      <c r="B3" s="2" t="s">
        <v>103</v>
      </c>
      <c r="C3" s="2" t="s">
        <v>104</v>
      </c>
      <c r="D3" s="1"/>
    </row>
    <row r="4" spans="1:4" ht="13.8">
      <c r="A4" s="4">
        <v>2</v>
      </c>
      <c r="B4" s="2">
        <v>4</v>
      </c>
      <c r="C4" s="2" t="s">
        <v>67</v>
      </c>
      <c r="D4" s="1"/>
    </row>
    <row r="5" spans="1:4" ht="13.8">
      <c r="A5" s="4">
        <v>3</v>
      </c>
      <c r="B5" s="2">
        <v>6</v>
      </c>
      <c r="C5" s="2" t="s">
        <v>2</v>
      </c>
      <c r="D5" s="1"/>
    </row>
    <row r="6" spans="1:4" ht="13.8">
      <c r="A6" s="4">
        <v>4</v>
      </c>
      <c r="B6" s="2">
        <v>8</v>
      </c>
      <c r="C6" s="2" t="s">
        <v>68</v>
      </c>
      <c r="D6" s="1"/>
    </row>
    <row r="7" spans="1:4" ht="13.8">
      <c r="A7" s="4">
        <v>5</v>
      </c>
      <c r="B7" s="2">
        <v>9</v>
      </c>
      <c r="C7" s="2" t="s">
        <v>3</v>
      </c>
      <c r="D7" s="1"/>
    </row>
    <row r="8" spans="1:4" ht="13.8">
      <c r="A8" s="4">
        <v>6</v>
      </c>
      <c r="B8" s="2" t="s">
        <v>119</v>
      </c>
      <c r="C8" s="3" t="s">
        <v>145</v>
      </c>
      <c r="D8" s="1"/>
    </row>
    <row r="9" spans="1:4" ht="13.8">
      <c r="A9" s="4">
        <v>7</v>
      </c>
      <c r="B9" s="2" t="s">
        <v>4</v>
      </c>
      <c r="C9" s="2" t="s">
        <v>69</v>
      </c>
      <c r="D9" s="1"/>
    </row>
    <row r="10" spans="1:4" ht="13.8">
      <c r="A10" s="4">
        <v>8</v>
      </c>
      <c r="B10" s="2" t="s">
        <v>139</v>
      </c>
      <c r="C10" s="2" t="s">
        <v>140</v>
      </c>
      <c r="D10" s="1"/>
    </row>
    <row r="11" spans="1:4" ht="13.8">
      <c r="A11" s="4">
        <v>9</v>
      </c>
      <c r="B11" s="2">
        <v>18</v>
      </c>
      <c r="C11" s="2" t="s">
        <v>5</v>
      </c>
      <c r="D11" s="1"/>
    </row>
    <row r="12" spans="1:4" ht="13.8">
      <c r="A12" s="4">
        <v>10</v>
      </c>
      <c r="B12" s="2" t="s">
        <v>107</v>
      </c>
      <c r="C12" s="2" t="s">
        <v>108</v>
      </c>
      <c r="D12" s="1"/>
    </row>
    <row r="13" spans="1:4" ht="13.8">
      <c r="A13" s="4">
        <v>11</v>
      </c>
      <c r="B13" s="2">
        <v>20</v>
      </c>
      <c r="C13" s="2" t="s">
        <v>6</v>
      </c>
      <c r="D13" s="1"/>
    </row>
    <row r="14" spans="1:4" ht="13.8">
      <c r="A14" s="4">
        <v>12</v>
      </c>
      <c r="B14" s="2">
        <v>21</v>
      </c>
      <c r="C14" s="2" t="s">
        <v>7</v>
      </c>
      <c r="D14" s="1"/>
    </row>
    <row r="15" spans="1:4" ht="13.8">
      <c r="A15" s="4">
        <v>13</v>
      </c>
      <c r="B15" s="2" t="s">
        <v>120</v>
      </c>
      <c r="C15" s="2" t="s">
        <v>121</v>
      </c>
      <c r="D15" s="1"/>
    </row>
    <row r="16" spans="1:4" ht="13.8">
      <c r="A16" s="4">
        <v>14</v>
      </c>
      <c r="B16" s="2">
        <v>23</v>
      </c>
      <c r="C16" s="2" t="s">
        <v>70</v>
      </c>
      <c r="D16" s="1"/>
    </row>
    <row r="17" spans="1:4" ht="13.8">
      <c r="A17" s="4">
        <v>15</v>
      </c>
      <c r="B17" s="2">
        <v>25</v>
      </c>
      <c r="C17" s="2" t="s">
        <v>8</v>
      </c>
      <c r="D17" s="1"/>
    </row>
    <row r="18" spans="1:4" ht="13.8">
      <c r="A18" s="4">
        <v>16</v>
      </c>
      <c r="B18" s="3" t="s">
        <v>136</v>
      </c>
      <c r="C18" s="3" t="s">
        <v>137</v>
      </c>
      <c r="D18" s="1"/>
    </row>
    <row r="19" spans="1:4" ht="13.8">
      <c r="A19" s="4">
        <v>17</v>
      </c>
      <c r="B19" s="2">
        <v>29</v>
      </c>
      <c r="C19" s="2" t="s">
        <v>9</v>
      </c>
      <c r="D19" s="1"/>
    </row>
    <row r="20" spans="1:4" ht="13.8">
      <c r="A20" s="4">
        <v>18</v>
      </c>
      <c r="B20" s="2">
        <v>35</v>
      </c>
      <c r="C20" s="2" t="s">
        <v>71</v>
      </c>
      <c r="D20" s="1"/>
    </row>
    <row r="21" spans="1:4" ht="13.8">
      <c r="A21" s="4">
        <v>19</v>
      </c>
      <c r="B21" s="2">
        <v>36</v>
      </c>
      <c r="C21" s="2" t="s">
        <v>115</v>
      </c>
      <c r="D21" s="1"/>
    </row>
    <row r="22" spans="1:4" ht="13.8">
      <c r="A22" s="4">
        <v>20</v>
      </c>
      <c r="B22" s="2" t="s">
        <v>111</v>
      </c>
      <c r="C22" s="2" t="s">
        <v>112</v>
      </c>
      <c r="D22" s="1"/>
    </row>
    <row r="23" spans="1:4" ht="13.8">
      <c r="A23" s="4">
        <v>21</v>
      </c>
      <c r="B23" s="2" t="s">
        <v>72</v>
      </c>
      <c r="C23" s="3" t="s">
        <v>123</v>
      </c>
      <c r="D23" s="1"/>
    </row>
    <row r="24" spans="1:4" ht="13.8">
      <c r="A24" s="4">
        <v>22</v>
      </c>
      <c r="B24" s="2" t="s">
        <v>109</v>
      </c>
      <c r="C24" s="2" t="s">
        <v>110</v>
      </c>
      <c r="D24" s="1"/>
    </row>
    <row r="25" spans="1:4" ht="13.8">
      <c r="A25" s="4">
        <v>23</v>
      </c>
      <c r="B25" s="2" t="s">
        <v>146</v>
      </c>
      <c r="C25" s="3" t="s">
        <v>122</v>
      </c>
      <c r="D25" s="1"/>
    </row>
    <row r="26" spans="1:4" ht="13.8">
      <c r="A26" s="4">
        <v>24</v>
      </c>
      <c r="B26" s="2">
        <v>45</v>
      </c>
      <c r="C26" s="2" t="s">
        <v>10</v>
      </c>
      <c r="D26" s="1"/>
    </row>
    <row r="27" spans="1:4" ht="13.8">
      <c r="A27" s="4">
        <v>25</v>
      </c>
      <c r="B27" s="2">
        <v>49</v>
      </c>
      <c r="C27" s="2" t="s">
        <v>116</v>
      </c>
      <c r="D27" s="1"/>
    </row>
    <row r="28" spans="1:4" ht="13.8">
      <c r="A28" s="4">
        <v>26</v>
      </c>
      <c r="B28" s="2" t="s">
        <v>12</v>
      </c>
      <c r="C28" s="2" t="s">
        <v>11</v>
      </c>
      <c r="D28" s="1"/>
    </row>
    <row r="29" spans="1:4" ht="13.8">
      <c r="A29" s="4">
        <v>27</v>
      </c>
      <c r="B29" s="2">
        <v>52</v>
      </c>
      <c r="C29" s="2" t="s">
        <v>89</v>
      </c>
      <c r="D29" s="1"/>
    </row>
    <row r="30" spans="1:4" ht="13.8">
      <c r="A30" s="4">
        <v>28</v>
      </c>
      <c r="B30" s="2">
        <v>53</v>
      </c>
      <c r="C30" s="2" t="s">
        <v>90</v>
      </c>
      <c r="D30" s="1"/>
    </row>
    <row r="31" spans="1:4" ht="13.8">
      <c r="A31" s="4">
        <v>29</v>
      </c>
      <c r="B31" s="2">
        <v>55</v>
      </c>
      <c r="C31" s="2" t="s">
        <v>117</v>
      </c>
      <c r="D31" s="1"/>
    </row>
    <row r="32" spans="1:4" ht="13.8">
      <c r="A32" s="4">
        <v>30</v>
      </c>
      <c r="B32" s="2">
        <v>57</v>
      </c>
      <c r="C32" s="2" t="s">
        <v>14</v>
      </c>
      <c r="D32" s="1"/>
    </row>
    <row r="33" spans="1:4" ht="13.8">
      <c r="A33" s="4">
        <v>31</v>
      </c>
      <c r="B33" s="2" t="s">
        <v>16</v>
      </c>
      <c r="C33" s="2" t="s">
        <v>15</v>
      </c>
      <c r="D33" s="1"/>
    </row>
    <row r="34" spans="1:4" ht="13.8">
      <c r="A34" s="4">
        <v>32</v>
      </c>
      <c r="B34" s="2" t="s">
        <v>133</v>
      </c>
      <c r="C34" s="2" t="s">
        <v>134</v>
      </c>
      <c r="D34" s="1"/>
    </row>
    <row r="35" spans="1:4" ht="13.8">
      <c r="A35" s="4">
        <v>33</v>
      </c>
      <c r="B35" s="2">
        <v>65</v>
      </c>
      <c r="C35" s="2" t="s">
        <v>17</v>
      </c>
      <c r="D35" s="1"/>
    </row>
    <row r="36" spans="1:4" ht="13.8">
      <c r="A36" s="4">
        <v>34</v>
      </c>
      <c r="B36" s="2">
        <v>66</v>
      </c>
      <c r="C36" s="2" t="s">
        <v>18</v>
      </c>
      <c r="D36" s="1"/>
    </row>
    <row r="37" spans="1:4" ht="13.8">
      <c r="A37" s="4">
        <v>35</v>
      </c>
      <c r="B37" s="2">
        <v>68</v>
      </c>
      <c r="C37" s="2" t="s">
        <v>19</v>
      </c>
      <c r="D37" s="1"/>
    </row>
    <row r="38" spans="1:4" ht="13.8">
      <c r="A38" s="4">
        <v>36</v>
      </c>
      <c r="B38" s="2">
        <v>69</v>
      </c>
      <c r="C38" s="2" t="s">
        <v>118</v>
      </c>
      <c r="D38" s="1"/>
    </row>
    <row r="39" spans="1:4" ht="13.8">
      <c r="A39" s="4">
        <v>37</v>
      </c>
      <c r="B39" s="2">
        <v>70</v>
      </c>
      <c r="C39" s="2" t="s">
        <v>20</v>
      </c>
      <c r="D39" s="1"/>
    </row>
    <row r="40" spans="1:4" ht="13.8">
      <c r="A40" s="4">
        <v>38</v>
      </c>
      <c r="B40" s="2" t="s">
        <v>22</v>
      </c>
      <c r="C40" s="2" t="s">
        <v>21</v>
      </c>
      <c r="D40" s="1"/>
    </row>
    <row r="41" spans="1:4" ht="13.8">
      <c r="A41" s="4">
        <v>39</v>
      </c>
      <c r="B41" s="2">
        <v>72</v>
      </c>
      <c r="C41" s="2" t="s">
        <v>23</v>
      </c>
      <c r="D41" s="1"/>
    </row>
    <row r="42" spans="1:4" ht="13.8">
      <c r="A42" s="4">
        <v>40</v>
      </c>
      <c r="B42" s="2">
        <v>73</v>
      </c>
      <c r="C42" s="2" t="s">
        <v>24</v>
      </c>
      <c r="D42" s="1"/>
    </row>
    <row r="43" spans="1:4" ht="13.8">
      <c r="A43" s="4">
        <v>41</v>
      </c>
      <c r="B43" s="2">
        <v>75</v>
      </c>
      <c r="C43" s="2" t="s">
        <v>25</v>
      </c>
      <c r="D43" s="1"/>
    </row>
    <row r="44" spans="1:4" ht="13.8">
      <c r="A44" s="4">
        <v>42</v>
      </c>
      <c r="B44" s="2">
        <v>76</v>
      </c>
      <c r="C44" s="2" t="s">
        <v>26</v>
      </c>
      <c r="D44" s="1"/>
    </row>
    <row r="45" spans="1:4" ht="13.8">
      <c r="A45" s="4">
        <v>43</v>
      </c>
      <c r="B45" s="2" t="s">
        <v>147</v>
      </c>
      <c r="C45" s="2" t="s">
        <v>148</v>
      </c>
      <c r="D45" s="1"/>
    </row>
    <row r="46" spans="1:4" ht="13.8">
      <c r="A46" s="4">
        <v>44</v>
      </c>
      <c r="B46" s="2">
        <v>79</v>
      </c>
      <c r="C46" s="2" t="s">
        <v>27</v>
      </c>
      <c r="D46" s="1"/>
    </row>
    <row r="47" spans="1:4" ht="13.8">
      <c r="A47" s="4">
        <v>45</v>
      </c>
      <c r="B47" s="2">
        <v>81</v>
      </c>
      <c r="C47" s="2" t="s">
        <v>73</v>
      </c>
      <c r="D47" s="1"/>
    </row>
    <row r="48" spans="1:4" ht="13.8">
      <c r="A48" s="4">
        <v>46</v>
      </c>
      <c r="B48" s="2">
        <v>82</v>
      </c>
      <c r="C48" s="2" t="s">
        <v>28</v>
      </c>
      <c r="D48" s="1"/>
    </row>
    <row r="49" spans="1:5" ht="13.8">
      <c r="A49" s="4">
        <v>47</v>
      </c>
      <c r="B49" s="2">
        <v>84</v>
      </c>
      <c r="C49" s="2" t="s">
        <v>29</v>
      </c>
      <c r="D49" s="1"/>
    </row>
    <row r="50" spans="1:5" ht="13.8">
      <c r="A50" s="4">
        <v>48</v>
      </c>
      <c r="B50" s="4" t="s">
        <v>113</v>
      </c>
      <c r="C50" s="2" t="s">
        <v>114</v>
      </c>
      <c r="D50" s="1"/>
    </row>
    <row r="51" spans="1:5" ht="13.8">
      <c r="A51" s="4">
        <v>49</v>
      </c>
      <c r="B51" s="2">
        <v>87</v>
      </c>
      <c r="C51" s="2" t="s">
        <v>74</v>
      </c>
      <c r="D51" s="1"/>
    </row>
    <row r="52" spans="1:5" ht="13.8">
      <c r="A52" s="4">
        <v>50</v>
      </c>
      <c r="B52" s="2" t="s">
        <v>31</v>
      </c>
      <c r="C52" s="2" t="s">
        <v>30</v>
      </c>
      <c r="D52" s="1"/>
    </row>
    <row r="53" spans="1:5" ht="13.8">
      <c r="A53" s="4">
        <v>51</v>
      </c>
      <c r="B53" s="2">
        <v>90</v>
      </c>
      <c r="C53" s="2" t="s">
        <v>32</v>
      </c>
      <c r="D53" s="1"/>
    </row>
    <row r="54" spans="1:5" ht="13.8">
      <c r="A54" s="4">
        <v>52</v>
      </c>
      <c r="B54" s="2">
        <v>91</v>
      </c>
      <c r="C54" s="2" t="s">
        <v>75</v>
      </c>
      <c r="D54" s="1"/>
    </row>
    <row r="55" spans="1:5" ht="13.8">
      <c r="A55" s="4">
        <v>53</v>
      </c>
      <c r="B55" s="2">
        <v>94</v>
      </c>
      <c r="C55" s="2" t="s">
        <v>33</v>
      </c>
      <c r="D55" s="1"/>
    </row>
    <row r="56" spans="1:5" ht="13.8">
      <c r="A56" s="4">
        <v>54</v>
      </c>
      <c r="B56" s="2">
        <v>95</v>
      </c>
      <c r="C56" s="2" t="s">
        <v>83</v>
      </c>
      <c r="D56" s="1"/>
      <c r="E56" s="6"/>
    </row>
    <row r="57" spans="1:5" ht="13.8">
      <c r="A57" s="4">
        <v>55</v>
      </c>
      <c r="B57" s="2" t="s">
        <v>141</v>
      </c>
      <c r="C57" s="2" t="s">
        <v>142</v>
      </c>
      <c r="D57" s="6"/>
    </row>
    <row r="58" spans="1:5" ht="13.8">
      <c r="A58" s="4">
        <v>56</v>
      </c>
      <c r="B58" s="2" t="s">
        <v>76</v>
      </c>
      <c r="C58" s="2" t="s">
        <v>34</v>
      </c>
      <c r="D58" s="1"/>
    </row>
    <row r="59" spans="1:5" ht="13.8">
      <c r="A59" s="4">
        <v>57</v>
      </c>
      <c r="B59" s="2">
        <v>100</v>
      </c>
      <c r="C59" s="2" t="s">
        <v>77</v>
      </c>
      <c r="D59" s="1"/>
    </row>
    <row r="60" spans="1:5" ht="13.8">
      <c r="A60" s="4">
        <v>58</v>
      </c>
      <c r="B60" s="2" t="s">
        <v>36</v>
      </c>
      <c r="C60" s="2" t="s">
        <v>35</v>
      </c>
      <c r="D60" s="1"/>
    </row>
    <row r="61" spans="1:5" ht="13.8">
      <c r="A61" s="4">
        <v>59</v>
      </c>
      <c r="B61" s="2" t="s">
        <v>97</v>
      </c>
      <c r="C61" s="2" t="s">
        <v>37</v>
      </c>
      <c r="D61" s="1"/>
    </row>
    <row r="62" spans="1:5" ht="13.8">
      <c r="A62" s="4">
        <v>60</v>
      </c>
      <c r="B62" s="2" t="s">
        <v>105</v>
      </c>
      <c r="C62" s="2" t="s">
        <v>106</v>
      </c>
      <c r="D62" s="1"/>
    </row>
    <row r="63" spans="1:5" ht="13.8">
      <c r="A63" s="4">
        <v>61</v>
      </c>
      <c r="B63" s="2" t="s">
        <v>98</v>
      </c>
      <c r="C63" s="2" t="s">
        <v>99</v>
      </c>
      <c r="D63" s="1"/>
    </row>
    <row r="64" spans="1:5" ht="13.8">
      <c r="A64" s="4">
        <v>62</v>
      </c>
      <c r="B64" s="2" t="s">
        <v>38</v>
      </c>
      <c r="C64" s="2" t="s">
        <v>78</v>
      </c>
      <c r="D64" s="1"/>
    </row>
    <row r="65" spans="1:4" ht="13.8">
      <c r="A65" s="4">
        <v>63</v>
      </c>
      <c r="B65" s="2" t="s">
        <v>39</v>
      </c>
      <c r="C65" s="2" t="s">
        <v>13</v>
      </c>
      <c r="D65" s="1"/>
    </row>
    <row r="66" spans="1:4" ht="13.8">
      <c r="A66" s="4">
        <v>64</v>
      </c>
      <c r="B66" s="2">
        <v>122</v>
      </c>
      <c r="C66" s="3" t="s">
        <v>124</v>
      </c>
      <c r="D66" s="1"/>
    </row>
    <row r="67" spans="1:4" ht="13.8">
      <c r="A67" s="4">
        <v>65</v>
      </c>
      <c r="B67" s="2" t="s">
        <v>84</v>
      </c>
      <c r="C67" s="2" t="s">
        <v>40</v>
      </c>
      <c r="D67" s="1"/>
    </row>
    <row r="68" spans="1:4" ht="13.8">
      <c r="A68" s="4">
        <v>66</v>
      </c>
      <c r="B68" s="2">
        <v>126</v>
      </c>
      <c r="C68" s="2" t="s">
        <v>41</v>
      </c>
      <c r="D68" s="1"/>
    </row>
    <row r="69" spans="1:4" ht="13.8">
      <c r="A69" s="4">
        <v>67</v>
      </c>
      <c r="B69" s="2">
        <v>127</v>
      </c>
      <c r="C69" s="2" t="s">
        <v>91</v>
      </c>
      <c r="D69" s="1"/>
    </row>
    <row r="70" spans="1:4" ht="13.8">
      <c r="A70" s="4">
        <v>68</v>
      </c>
      <c r="B70" s="3" t="s">
        <v>135</v>
      </c>
      <c r="C70" s="3" t="s">
        <v>37</v>
      </c>
      <c r="D70" s="1"/>
    </row>
    <row r="71" spans="1:4" ht="13.8">
      <c r="A71" s="4">
        <v>69</v>
      </c>
      <c r="B71" s="2" t="s">
        <v>93</v>
      </c>
      <c r="C71" s="2" t="s">
        <v>94</v>
      </c>
      <c r="D71" s="1"/>
    </row>
    <row r="72" spans="1:4" ht="13.8">
      <c r="A72" s="4">
        <v>70</v>
      </c>
      <c r="B72" s="2">
        <v>133</v>
      </c>
      <c r="C72" s="2" t="s">
        <v>42</v>
      </c>
      <c r="D72" s="1"/>
    </row>
    <row r="73" spans="1:4" ht="13.8">
      <c r="A73" s="4">
        <v>71</v>
      </c>
      <c r="B73" s="2" t="s">
        <v>129</v>
      </c>
      <c r="C73" s="2" t="s">
        <v>130</v>
      </c>
      <c r="D73" s="1"/>
    </row>
    <row r="74" spans="1:4" ht="13.8">
      <c r="A74" s="4">
        <v>72</v>
      </c>
      <c r="B74" s="2" t="s">
        <v>88</v>
      </c>
      <c r="C74" s="2" t="s">
        <v>43</v>
      </c>
      <c r="D74" s="1"/>
    </row>
    <row r="75" spans="1:4" ht="13.8">
      <c r="A75" s="4">
        <v>73</v>
      </c>
      <c r="B75" s="2">
        <v>139</v>
      </c>
      <c r="C75" s="2" t="s">
        <v>79</v>
      </c>
      <c r="D75" s="1"/>
    </row>
    <row r="76" spans="1:4" ht="13.8">
      <c r="A76" s="4">
        <v>74</v>
      </c>
      <c r="B76" s="2">
        <v>140</v>
      </c>
      <c r="C76" s="2" t="s">
        <v>44</v>
      </c>
      <c r="D76" s="1"/>
    </row>
    <row r="77" spans="1:4" ht="13.8">
      <c r="A77" s="4">
        <v>75</v>
      </c>
      <c r="B77" s="2" t="s">
        <v>46</v>
      </c>
      <c r="C77" s="2" t="s">
        <v>45</v>
      </c>
      <c r="D77" s="1"/>
    </row>
    <row r="78" spans="1:4" ht="13.8">
      <c r="A78" s="4">
        <v>76</v>
      </c>
      <c r="B78" s="2">
        <v>147</v>
      </c>
      <c r="C78" s="2" t="s">
        <v>47</v>
      </c>
      <c r="D78" s="1"/>
    </row>
    <row r="79" spans="1:4" ht="13.8">
      <c r="A79" s="4">
        <v>77</v>
      </c>
      <c r="B79" s="2" t="s">
        <v>100</v>
      </c>
      <c r="C79" s="2" t="s">
        <v>101</v>
      </c>
      <c r="D79" s="1"/>
    </row>
    <row r="80" spans="1:4" ht="13.8">
      <c r="A80" s="4">
        <v>78</v>
      </c>
      <c r="B80" s="2">
        <v>151</v>
      </c>
      <c r="C80" s="2" t="s">
        <v>48</v>
      </c>
      <c r="D80" s="1"/>
    </row>
    <row r="81" spans="1:4" ht="13.8">
      <c r="A81" s="4">
        <v>79</v>
      </c>
      <c r="B81" s="2">
        <v>153</v>
      </c>
      <c r="C81" s="2" t="s">
        <v>49</v>
      </c>
      <c r="D81" s="1"/>
    </row>
    <row r="82" spans="1:4" ht="13.8">
      <c r="A82" s="4">
        <v>80</v>
      </c>
      <c r="B82" s="2">
        <v>158</v>
      </c>
      <c r="C82" s="2" t="s">
        <v>50</v>
      </c>
      <c r="D82" s="1"/>
    </row>
    <row r="83" spans="1:4" ht="13.8">
      <c r="A83" s="4">
        <v>81</v>
      </c>
      <c r="B83" s="2">
        <v>161</v>
      </c>
      <c r="C83" s="2" t="s">
        <v>51</v>
      </c>
      <c r="D83" s="1"/>
    </row>
    <row r="84" spans="1:4" ht="13.8">
      <c r="A84" s="4">
        <v>82</v>
      </c>
      <c r="B84" s="2" t="s">
        <v>131</v>
      </c>
      <c r="C84" s="2" t="s">
        <v>132</v>
      </c>
      <c r="D84" s="1"/>
    </row>
    <row r="85" spans="1:4" ht="13.8">
      <c r="A85" s="4">
        <v>83</v>
      </c>
      <c r="B85" s="2">
        <v>164</v>
      </c>
      <c r="C85" s="2" t="s">
        <v>52</v>
      </c>
      <c r="D85" s="1"/>
    </row>
    <row r="86" spans="1:4" ht="13.8">
      <c r="A86" s="4">
        <v>84</v>
      </c>
      <c r="B86" s="2">
        <v>165</v>
      </c>
      <c r="C86" s="2" t="s">
        <v>80</v>
      </c>
      <c r="D86" s="1"/>
    </row>
    <row r="87" spans="1:4" ht="13.8">
      <c r="A87" s="4">
        <v>85</v>
      </c>
      <c r="B87" s="2">
        <v>166</v>
      </c>
      <c r="C87" s="2" t="s">
        <v>53</v>
      </c>
      <c r="D87" s="1"/>
    </row>
    <row r="88" spans="1:4" ht="13.8">
      <c r="A88" s="4">
        <v>86</v>
      </c>
      <c r="B88" s="2">
        <v>168</v>
      </c>
      <c r="C88" s="2" t="s">
        <v>54</v>
      </c>
      <c r="D88" s="1"/>
    </row>
    <row r="89" spans="1:4" ht="13.8">
      <c r="A89" s="4">
        <v>87</v>
      </c>
      <c r="B89" s="2">
        <v>169</v>
      </c>
      <c r="C89" s="2" t="s">
        <v>87</v>
      </c>
      <c r="D89" s="1"/>
    </row>
    <row r="90" spans="1:4" ht="13.8">
      <c r="A90" s="4">
        <v>88</v>
      </c>
      <c r="B90" s="2">
        <v>170</v>
      </c>
      <c r="C90" s="2" t="s">
        <v>55</v>
      </c>
      <c r="D90" s="1"/>
    </row>
    <row r="91" spans="1:4" ht="13.8">
      <c r="A91" s="4">
        <v>89</v>
      </c>
      <c r="B91" s="2">
        <v>171</v>
      </c>
      <c r="C91" s="2" t="s">
        <v>102</v>
      </c>
      <c r="D91" s="1"/>
    </row>
    <row r="92" spans="1:4" ht="13.8">
      <c r="A92" s="4">
        <v>90</v>
      </c>
      <c r="B92" s="2" t="s">
        <v>56</v>
      </c>
      <c r="C92" s="2" t="s">
        <v>57</v>
      </c>
      <c r="D92" s="1"/>
    </row>
    <row r="93" spans="1:4" ht="13.8">
      <c r="A93" s="4">
        <v>91</v>
      </c>
      <c r="B93" s="2">
        <v>175</v>
      </c>
      <c r="C93" s="2" t="s">
        <v>58</v>
      </c>
      <c r="D93" s="1"/>
    </row>
    <row r="94" spans="1:4" ht="13.8">
      <c r="A94" s="4">
        <v>92</v>
      </c>
      <c r="B94" s="2">
        <v>176</v>
      </c>
      <c r="C94" s="2" t="s">
        <v>59</v>
      </c>
      <c r="D94" s="1"/>
    </row>
    <row r="95" spans="1:4" ht="13.8">
      <c r="A95" s="4">
        <v>93</v>
      </c>
      <c r="B95" s="2">
        <v>178</v>
      </c>
      <c r="C95" s="2" t="s">
        <v>60</v>
      </c>
      <c r="D95" s="1"/>
    </row>
    <row r="96" spans="1:4" ht="13.8">
      <c r="A96" s="4">
        <v>94</v>
      </c>
      <c r="B96" s="2">
        <v>179</v>
      </c>
      <c r="C96" s="2" t="s">
        <v>61</v>
      </c>
      <c r="D96" s="1"/>
    </row>
    <row r="97" spans="1:4" ht="13.8">
      <c r="A97" s="4">
        <v>95</v>
      </c>
      <c r="B97" s="2">
        <v>180</v>
      </c>
      <c r="C97" s="2" t="s">
        <v>62</v>
      </c>
      <c r="D97" s="1"/>
    </row>
    <row r="98" spans="1:4" ht="13.8">
      <c r="A98" s="4">
        <v>96</v>
      </c>
      <c r="B98" s="2" t="s">
        <v>127</v>
      </c>
      <c r="C98" s="2" t="s">
        <v>128</v>
      </c>
      <c r="D98" s="1"/>
    </row>
    <row r="99" spans="1:4" ht="13.8">
      <c r="A99" s="4">
        <v>97</v>
      </c>
      <c r="B99" s="2" t="s">
        <v>143</v>
      </c>
      <c r="C99" s="2" t="s">
        <v>144</v>
      </c>
      <c r="D99" s="1"/>
    </row>
    <row r="100" spans="1:4" ht="13.8">
      <c r="A100" s="4">
        <v>98</v>
      </c>
      <c r="B100" s="2" t="s">
        <v>95</v>
      </c>
      <c r="C100" s="2" t="s">
        <v>96</v>
      </c>
      <c r="D100" s="1"/>
    </row>
    <row r="101" spans="1:4" ht="13.8">
      <c r="A101" s="4">
        <v>99</v>
      </c>
      <c r="B101" s="2" t="s">
        <v>149</v>
      </c>
      <c r="C101" s="2" t="s">
        <v>150</v>
      </c>
      <c r="D101" s="1"/>
    </row>
    <row r="102" spans="1:4" ht="13.8">
      <c r="A102" s="4">
        <v>100</v>
      </c>
      <c r="B102" s="3" t="s">
        <v>125</v>
      </c>
      <c r="C102" s="3" t="s">
        <v>126</v>
      </c>
      <c r="D102" s="1"/>
    </row>
    <row r="103" spans="1:4" ht="13.8">
      <c r="A103" s="4">
        <v>101</v>
      </c>
      <c r="B103" s="3" t="s">
        <v>152</v>
      </c>
      <c r="C103" s="3" t="s">
        <v>153</v>
      </c>
      <c r="D103" s="1"/>
    </row>
    <row r="104" spans="1:4" ht="13.8">
      <c r="A104" s="4">
        <v>102</v>
      </c>
      <c r="B104" s="2" t="s">
        <v>154</v>
      </c>
      <c r="C104" s="2" t="s">
        <v>81</v>
      </c>
      <c r="D104" s="1"/>
    </row>
    <row r="105" spans="1:4" ht="13.8">
      <c r="A105" s="4">
        <v>103</v>
      </c>
      <c r="B105" s="2" t="s">
        <v>64</v>
      </c>
      <c r="C105" s="2" t="s">
        <v>63</v>
      </c>
      <c r="D105" s="1"/>
    </row>
    <row r="106" spans="1:4" ht="13.8">
      <c r="A106" s="4">
        <v>104</v>
      </c>
      <c r="B106" s="2">
        <v>193</v>
      </c>
      <c r="C106" s="2" t="s">
        <v>85</v>
      </c>
      <c r="D106" s="1"/>
    </row>
    <row r="107" spans="1:4" ht="13.8">
      <c r="A107" s="4">
        <v>105</v>
      </c>
      <c r="B107" s="2" t="s">
        <v>86</v>
      </c>
      <c r="C107" s="2" t="s">
        <v>40</v>
      </c>
      <c r="D107" s="1"/>
    </row>
    <row r="108" spans="1:4" ht="13.8">
      <c r="A108" s="4">
        <v>106</v>
      </c>
      <c r="B108" s="2" t="s">
        <v>66</v>
      </c>
      <c r="C108" s="2" t="s">
        <v>65</v>
      </c>
      <c r="D108" s="1"/>
    </row>
    <row r="109" spans="1:4" ht="13.8">
      <c r="A109" s="4">
        <v>107</v>
      </c>
      <c r="B109" s="2">
        <v>196</v>
      </c>
      <c r="C109" s="2" t="s">
        <v>82</v>
      </c>
      <c r="D109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topLeftCell="A40" workbookViewId="0">
      <selection activeCell="J30" sqref="J30"/>
    </sheetView>
  </sheetViews>
  <sheetFormatPr defaultRowHeight="13.2"/>
  <cols>
    <col min="1" max="1" width="6.109375" customWidth="1"/>
    <col min="2" max="2" width="10.44140625" customWidth="1"/>
    <col min="3" max="3" width="21" customWidth="1"/>
    <col min="4" max="4" width="13.5546875" customWidth="1"/>
    <col min="5" max="5" width="9.5546875" customWidth="1"/>
    <col min="6" max="6" width="11.5546875" customWidth="1"/>
    <col min="7" max="7" width="15.109375" customWidth="1"/>
  </cols>
  <sheetData>
    <row r="1" spans="1:7" s="7" customFormat="1" ht="17.399999999999999">
      <c r="A1" s="7" t="s">
        <v>162</v>
      </c>
      <c r="D1" s="10">
        <v>41926</v>
      </c>
    </row>
    <row r="3" spans="1:7" ht="13.8">
      <c r="A3" s="4" t="s">
        <v>0</v>
      </c>
      <c r="B3" s="2" t="s">
        <v>1</v>
      </c>
      <c r="C3" s="2" t="s">
        <v>92</v>
      </c>
      <c r="D3" s="8" t="s">
        <v>138</v>
      </c>
      <c r="E3" s="11" t="s">
        <v>155</v>
      </c>
      <c r="F3" s="6">
        <v>100000</v>
      </c>
      <c r="G3" s="6" t="s">
        <v>155</v>
      </c>
    </row>
    <row r="4" spans="1:7" ht="13.8">
      <c r="A4" s="4">
        <v>1</v>
      </c>
      <c r="B4" s="2" t="s">
        <v>103</v>
      </c>
      <c r="C4" s="2" t="s">
        <v>104</v>
      </c>
      <c r="D4" s="6">
        <v>370000</v>
      </c>
      <c r="E4" s="6">
        <f>370000-D4</f>
        <v>0</v>
      </c>
      <c r="F4" s="6">
        <v>100000</v>
      </c>
      <c r="G4" s="6">
        <v>0</v>
      </c>
    </row>
    <row r="5" spans="1:7" ht="13.8">
      <c r="A5" s="4">
        <v>2</v>
      </c>
      <c r="B5" s="2">
        <v>4</v>
      </c>
      <c r="C5" s="2" t="s">
        <v>67</v>
      </c>
      <c r="D5" s="6">
        <v>370000</v>
      </c>
      <c r="E5" s="6">
        <f t="shared" ref="E5:E69" si="0">370000-D5</f>
        <v>0</v>
      </c>
      <c r="F5" s="6"/>
      <c r="G5" s="6">
        <f>100000-F5+E5</f>
        <v>100000</v>
      </c>
    </row>
    <row r="6" spans="1:7" ht="13.8">
      <c r="A6" s="4">
        <v>3</v>
      </c>
      <c r="B6" s="2">
        <v>6</v>
      </c>
      <c r="C6" s="2" t="s">
        <v>2</v>
      </c>
      <c r="D6" s="6">
        <v>370000</v>
      </c>
      <c r="E6" s="6">
        <f t="shared" si="0"/>
        <v>0</v>
      </c>
      <c r="F6" s="6"/>
      <c r="G6" s="6">
        <f t="shared" ref="G6:G69" si="1">100000-F6+E6</f>
        <v>100000</v>
      </c>
    </row>
    <row r="7" spans="1:7" ht="13.8">
      <c r="A7" s="4">
        <v>4</v>
      </c>
      <c r="B7" s="2">
        <v>8</v>
      </c>
      <c r="C7" s="2" t="s">
        <v>68</v>
      </c>
      <c r="D7" s="6">
        <v>370000</v>
      </c>
      <c r="E7" s="6">
        <f t="shared" si="0"/>
        <v>0</v>
      </c>
      <c r="F7" s="6"/>
      <c r="G7" s="6">
        <f t="shared" si="1"/>
        <v>100000</v>
      </c>
    </row>
    <row r="8" spans="1:7" ht="13.8">
      <c r="A8" s="4">
        <v>5</v>
      </c>
      <c r="B8" s="2">
        <v>9</v>
      </c>
      <c r="C8" s="2" t="s">
        <v>3</v>
      </c>
      <c r="D8" s="6"/>
      <c r="E8" s="6">
        <f t="shared" si="0"/>
        <v>370000</v>
      </c>
      <c r="F8" s="12"/>
      <c r="G8" s="6">
        <f t="shared" si="1"/>
        <v>470000</v>
      </c>
    </row>
    <row r="9" spans="1:7" ht="13.8">
      <c r="A9" s="4">
        <v>6</v>
      </c>
      <c r="B9" s="2" t="s">
        <v>119</v>
      </c>
      <c r="C9" s="3" t="s">
        <v>145</v>
      </c>
      <c r="D9" s="6">
        <v>370000</v>
      </c>
      <c r="E9" s="6">
        <f t="shared" si="0"/>
        <v>0</v>
      </c>
      <c r="F9" s="6"/>
      <c r="G9" s="6">
        <f t="shared" si="1"/>
        <v>100000</v>
      </c>
    </row>
    <row r="10" spans="1:7" ht="13.8">
      <c r="A10" s="4">
        <v>7</v>
      </c>
      <c r="B10" s="2" t="s">
        <v>157</v>
      </c>
      <c r="C10" s="3" t="s">
        <v>163</v>
      </c>
      <c r="D10" s="6">
        <v>370000</v>
      </c>
      <c r="E10" s="6">
        <f t="shared" si="0"/>
        <v>0</v>
      </c>
      <c r="F10" s="6"/>
      <c r="G10" s="6">
        <f t="shared" si="1"/>
        <v>100000</v>
      </c>
    </row>
    <row r="11" spans="1:7" ht="13.8">
      <c r="A11" s="4">
        <v>8</v>
      </c>
      <c r="B11" s="2" t="s">
        <v>4</v>
      </c>
      <c r="C11" s="2" t="s">
        <v>69</v>
      </c>
      <c r="D11" s="6">
        <v>370000</v>
      </c>
      <c r="E11" s="6">
        <f t="shared" si="0"/>
        <v>0</v>
      </c>
      <c r="F11" s="6"/>
      <c r="G11" s="6">
        <f t="shared" si="1"/>
        <v>100000</v>
      </c>
    </row>
    <row r="12" spans="1:7" ht="13.8">
      <c r="A12" s="4">
        <v>9</v>
      </c>
      <c r="B12" s="2" t="s">
        <v>139</v>
      </c>
      <c r="C12" s="2" t="s">
        <v>140</v>
      </c>
      <c r="D12" s="9">
        <v>370000</v>
      </c>
      <c r="E12" s="6">
        <f t="shared" si="0"/>
        <v>0</v>
      </c>
      <c r="F12" s="6">
        <v>100000</v>
      </c>
      <c r="G12" s="6">
        <f t="shared" si="1"/>
        <v>0</v>
      </c>
    </row>
    <row r="13" spans="1:7" ht="13.8">
      <c r="A13" s="4">
        <v>10</v>
      </c>
      <c r="B13" s="2">
        <v>18</v>
      </c>
      <c r="C13" s="2" t="s">
        <v>5</v>
      </c>
      <c r="D13" s="6"/>
      <c r="E13" s="6">
        <f t="shared" si="0"/>
        <v>370000</v>
      </c>
      <c r="F13" s="6"/>
      <c r="G13" s="6">
        <f t="shared" si="1"/>
        <v>470000</v>
      </c>
    </row>
    <row r="14" spans="1:7" ht="13.8">
      <c r="A14" s="4">
        <v>11</v>
      </c>
      <c r="B14" s="2" t="s">
        <v>107</v>
      </c>
      <c r="C14" s="2" t="s">
        <v>108</v>
      </c>
      <c r="D14" s="6">
        <v>370000</v>
      </c>
      <c r="E14" s="6">
        <f t="shared" si="0"/>
        <v>0</v>
      </c>
      <c r="F14" s="6"/>
      <c r="G14" s="6">
        <f t="shared" si="1"/>
        <v>100000</v>
      </c>
    </row>
    <row r="15" spans="1:7" ht="13.8">
      <c r="A15" s="4">
        <v>12</v>
      </c>
      <c r="B15" s="2">
        <v>20</v>
      </c>
      <c r="C15" s="2" t="s">
        <v>6</v>
      </c>
      <c r="D15" s="6">
        <v>370000</v>
      </c>
      <c r="E15" s="6">
        <f t="shared" si="0"/>
        <v>0</v>
      </c>
      <c r="F15" s="6"/>
      <c r="G15" s="6">
        <f t="shared" si="1"/>
        <v>100000</v>
      </c>
    </row>
    <row r="16" spans="1:7" ht="13.8">
      <c r="A16" s="4">
        <v>13</v>
      </c>
      <c r="B16" s="2">
        <v>21</v>
      </c>
      <c r="C16" s="2" t="s">
        <v>7</v>
      </c>
      <c r="D16" s="6">
        <v>370000</v>
      </c>
      <c r="E16" s="6">
        <f t="shared" si="0"/>
        <v>0</v>
      </c>
      <c r="F16" s="6"/>
      <c r="G16" s="6">
        <f t="shared" si="1"/>
        <v>100000</v>
      </c>
    </row>
    <row r="17" spans="1:7" ht="13.8">
      <c r="A17" s="4">
        <v>14</v>
      </c>
      <c r="B17" s="2" t="s">
        <v>120</v>
      </c>
      <c r="C17" s="2" t="s">
        <v>121</v>
      </c>
      <c r="D17" s="6"/>
      <c r="E17" s="6">
        <f t="shared" si="0"/>
        <v>370000</v>
      </c>
      <c r="F17" s="6"/>
      <c r="G17" s="6">
        <f t="shared" si="1"/>
        <v>470000</v>
      </c>
    </row>
    <row r="18" spans="1:7" ht="13.8">
      <c r="A18" s="4">
        <v>15</v>
      </c>
      <c r="B18" s="2">
        <v>23</v>
      </c>
      <c r="C18" s="2" t="s">
        <v>70</v>
      </c>
      <c r="D18" s="6">
        <v>265000</v>
      </c>
      <c r="E18" s="6">
        <f t="shared" si="0"/>
        <v>105000</v>
      </c>
      <c r="F18" s="6"/>
      <c r="G18" s="6">
        <f t="shared" si="1"/>
        <v>205000</v>
      </c>
    </row>
    <row r="19" spans="1:7" ht="13.8">
      <c r="A19" s="4">
        <v>16</v>
      </c>
      <c r="B19" s="2">
        <v>25</v>
      </c>
      <c r="C19" s="2" t="s">
        <v>8</v>
      </c>
      <c r="D19" s="6"/>
      <c r="E19" s="6">
        <f t="shared" si="0"/>
        <v>370000</v>
      </c>
      <c r="F19" s="6"/>
      <c r="G19" s="6">
        <f t="shared" si="1"/>
        <v>470000</v>
      </c>
    </row>
    <row r="20" spans="1:7" ht="13.8">
      <c r="A20" s="4">
        <v>17</v>
      </c>
      <c r="B20" s="3" t="s">
        <v>136</v>
      </c>
      <c r="C20" s="3" t="s">
        <v>137</v>
      </c>
      <c r="D20" s="6">
        <v>370000</v>
      </c>
      <c r="E20" s="6">
        <f t="shared" si="0"/>
        <v>0</v>
      </c>
      <c r="F20" s="6"/>
      <c r="G20" s="6">
        <f t="shared" si="1"/>
        <v>100000</v>
      </c>
    </row>
    <row r="21" spans="1:7" ht="13.8">
      <c r="A21" s="4">
        <v>18</v>
      </c>
      <c r="B21" s="2">
        <v>29</v>
      </c>
      <c r="C21" s="2" t="s">
        <v>9</v>
      </c>
      <c r="D21" s="6">
        <v>370000</v>
      </c>
      <c r="E21" s="6">
        <f t="shared" si="0"/>
        <v>0</v>
      </c>
      <c r="F21" s="6"/>
      <c r="G21" s="6">
        <f t="shared" si="1"/>
        <v>100000</v>
      </c>
    </row>
    <row r="22" spans="1:7" ht="13.8">
      <c r="A22" s="4">
        <v>19</v>
      </c>
      <c r="B22" s="2">
        <v>35</v>
      </c>
      <c r="C22" s="2" t="s">
        <v>71</v>
      </c>
      <c r="D22" s="6">
        <v>370000</v>
      </c>
      <c r="E22" s="6">
        <f t="shared" si="0"/>
        <v>0</v>
      </c>
      <c r="F22" s="6">
        <v>100000</v>
      </c>
      <c r="G22" s="6">
        <f t="shared" si="1"/>
        <v>0</v>
      </c>
    </row>
    <row r="23" spans="1:7" ht="13.8">
      <c r="A23" s="4">
        <v>20</v>
      </c>
      <c r="B23" s="2">
        <v>36</v>
      </c>
      <c r="C23" s="2" t="s">
        <v>115</v>
      </c>
      <c r="D23" s="6">
        <v>370000</v>
      </c>
      <c r="E23" s="6">
        <f t="shared" si="0"/>
        <v>0</v>
      </c>
      <c r="F23" s="6"/>
      <c r="G23" s="6">
        <f t="shared" si="1"/>
        <v>100000</v>
      </c>
    </row>
    <row r="24" spans="1:7" ht="13.8">
      <c r="A24" s="4">
        <v>21</v>
      </c>
      <c r="B24" s="2" t="s">
        <v>111</v>
      </c>
      <c r="C24" s="2" t="s">
        <v>112</v>
      </c>
      <c r="D24" s="6">
        <v>370000</v>
      </c>
      <c r="E24" s="6">
        <f t="shared" si="0"/>
        <v>0</v>
      </c>
      <c r="F24" s="6"/>
      <c r="G24" s="6">
        <f t="shared" si="1"/>
        <v>100000</v>
      </c>
    </row>
    <row r="25" spans="1:7" ht="13.8">
      <c r="A25" s="4">
        <v>22</v>
      </c>
      <c r="B25" s="2" t="s">
        <v>72</v>
      </c>
      <c r="C25" s="3" t="s">
        <v>123</v>
      </c>
      <c r="D25" s="6">
        <v>50000</v>
      </c>
      <c r="E25" s="6">
        <f t="shared" si="0"/>
        <v>320000</v>
      </c>
      <c r="F25" s="6"/>
      <c r="G25" s="6">
        <f t="shared" si="1"/>
        <v>420000</v>
      </c>
    </row>
    <row r="26" spans="1:7" ht="13.8">
      <c r="A26" s="4">
        <v>23</v>
      </c>
      <c r="B26" s="2" t="s">
        <v>109</v>
      </c>
      <c r="C26" s="2" t="s">
        <v>110</v>
      </c>
      <c r="D26" s="6">
        <v>370000</v>
      </c>
      <c r="E26" s="6">
        <f t="shared" si="0"/>
        <v>0</v>
      </c>
      <c r="F26" s="6">
        <v>100000</v>
      </c>
      <c r="G26" s="6">
        <f t="shared" si="1"/>
        <v>0</v>
      </c>
    </row>
    <row r="27" spans="1:7" ht="13.8">
      <c r="A27" s="4">
        <v>24</v>
      </c>
      <c r="B27" s="2" t="s">
        <v>146</v>
      </c>
      <c r="C27" s="3" t="s">
        <v>122</v>
      </c>
      <c r="D27" s="6">
        <v>370000</v>
      </c>
      <c r="E27" s="6">
        <f t="shared" si="0"/>
        <v>0</v>
      </c>
      <c r="F27" s="6"/>
      <c r="G27" s="6">
        <f t="shared" si="1"/>
        <v>100000</v>
      </c>
    </row>
    <row r="28" spans="1:7" ht="13.8">
      <c r="A28" s="4">
        <v>25</v>
      </c>
      <c r="B28" s="2">
        <v>45</v>
      </c>
      <c r="C28" s="2" t="s">
        <v>10</v>
      </c>
      <c r="D28" s="6">
        <v>300000</v>
      </c>
      <c r="E28" s="6">
        <f t="shared" si="0"/>
        <v>70000</v>
      </c>
      <c r="F28" s="6"/>
      <c r="G28" s="6">
        <f t="shared" si="1"/>
        <v>170000</v>
      </c>
    </row>
    <row r="29" spans="1:7" ht="13.8">
      <c r="A29" s="4">
        <v>26</v>
      </c>
      <c r="B29" s="2">
        <v>49</v>
      </c>
      <c r="C29" s="2" t="s">
        <v>116</v>
      </c>
      <c r="D29" s="6">
        <v>370000</v>
      </c>
      <c r="E29" s="6">
        <f t="shared" si="0"/>
        <v>0</v>
      </c>
      <c r="F29" s="6">
        <v>100000</v>
      </c>
      <c r="G29" s="6">
        <f t="shared" si="1"/>
        <v>0</v>
      </c>
    </row>
    <row r="30" spans="1:7" ht="13.8">
      <c r="A30" s="4">
        <v>27</v>
      </c>
      <c r="B30" s="2" t="s">
        <v>12</v>
      </c>
      <c r="C30" s="2" t="s">
        <v>11</v>
      </c>
      <c r="D30" s="6">
        <v>370000</v>
      </c>
      <c r="E30" s="6">
        <f t="shared" si="0"/>
        <v>0</v>
      </c>
      <c r="F30" s="6"/>
      <c r="G30" s="6">
        <f t="shared" si="1"/>
        <v>100000</v>
      </c>
    </row>
    <row r="31" spans="1:7" ht="13.8">
      <c r="A31" s="4">
        <v>28</v>
      </c>
      <c r="B31" s="2">
        <v>52</v>
      </c>
      <c r="C31" s="2" t="s">
        <v>89</v>
      </c>
      <c r="D31" s="6"/>
      <c r="E31" s="6">
        <f t="shared" si="0"/>
        <v>370000</v>
      </c>
      <c r="F31" s="6"/>
      <c r="G31" s="6">
        <f t="shared" si="1"/>
        <v>470000</v>
      </c>
    </row>
    <row r="32" spans="1:7" ht="13.8">
      <c r="A32" s="4">
        <v>29</v>
      </c>
      <c r="B32" s="2">
        <v>53</v>
      </c>
      <c r="C32" s="2" t="s">
        <v>77</v>
      </c>
      <c r="D32" s="6">
        <v>370000</v>
      </c>
      <c r="E32" s="6">
        <f t="shared" si="0"/>
        <v>0</v>
      </c>
      <c r="F32" s="6"/>
      <c r="G32" s="6">
        <f t="shared" si="1"/>
        <v>100000</v>
      </c>
    </row>
    <row r="33" spans="1:7" ht="13.8">
      <c r="A33" s="4">
        <v>30</v>
      </c>
      <c r="B33" s="2">
        <v>55</v>
      </c>
      <c r="C33" s="2" t="s">
        <v>117</v>
      </c>
      <c r="D33" s="6">
        <v>370000</v>
      </c>
      <c r="E33" s="6">
        <f t="shared" si="0"/>
        <v>0</v>
      </c>
      <c r="F33" s="6"/>
      <c r="G33" s="6">
        <f t="shared" si="1"/>
        <v>100000</v>
      </c>
    </row>
    <row r="34" spans="1:7" ht="13.8">
      <c r="A34" s="4">
        <v>31</v>
      </c>
      <c r="B34" s="2">
        <v>57</v>
      </c>
      <c r="C34" s="2" t="s">
        <v>14</v>
      </c>
      <c r="D34" s="6">
        <v>370000</v>
      </c>
      <c r="E34" s="6">
        <f t="shared" si="0"/>
        <v>0</v>
      </c>
      <c r="F34" s="6"/>
      <c r="G34" s="6">
        <f t="shared" si="1"/>
        <v>100000</v>
      </c>
    </row>
    <row r="35" spans="1:7" ht="13.8">
      <c r="A35" s="4">
        <v>32</v>
      </c>
      <c r="B35" s="2" t="s">
        <v>16</v>
      </c>
      <c r="C35" s="2" t="s">
        <v>15</v>
      </c>
      <c r="D35" s="6">
        <v>370000</v>
      </c>
      <c r="E35" s="6">
        <f t="shared" si="0"/>
        <v>0</v>
      </c>
      <c r="F35" s="6">
        <v>100000</v>
      </c>
      <c r="G35" s="6">
        <f t="shared" si="1"/>
        <v>0</v>
      </c>
    </row>
    <row r="36" spans="1:7" ht="13.8">
      <c r="A36" s="4">
        <v>33</v>
      </c>
      <c r="B36" s="2" t="s">
        <v>133</v>
      </c>
      <c r="C36" s="2" t="s">
        <v>134</v>
      </c>
      <c r="D36" s="6">
        <v>370000</v>
      </c>
      <c r="E36" s="6">
        <f t="shared" si="0"/>
        <v>0</v>
      </c>
      <c r="F36" s="6"/>
      <c r="G36" s="6">
        <f t="shared" si="1"/>
        <v>100000</v>
      </c>
    </row>
    <row r="37" spans="1:7" ht="13.8">
      <c r="A37" s="4">
        <v>34</v>
      </c>
      <c r="B37" s="2">
        <v>65</v>
      </c>
      <c r="C37" s="2" t="s">
        <v>17</v>
      </c>
      <c r="D37" s="6">
        <v>370000</v>
      </c>
      <c r="E37" s="6">
        <f t="shared" si="0"/>
        <v>0</v>
      </c>
      <c r="F37" s="6"/>
      <c r="G37" s="6">
        <f t="shared" si="1"/>
        <v>100000</v>
      </c>
    </row>
    <row r="38" spans="1:7" ht="13.8">
      <c r="A38" s="4">
        <v>35</v>
      </c>
      <c r="B38" s="2">
        <v>66</v>
      </c>
      <c r="C38" s="2" t="s">
        <v>18</v>
      </c>
      <c r="D38" s="6">
        <v>370000</v>
      </c>
      <c r="E38" s="6">
        <f t="shared" si="0"/>
        <v>0</v>
      </c>
      <c r="F38" s="6">
        <v>100000</v>
      </c>
      <c r="G38" s="6">
        <f t="shared" si="1"/>
        <v>0</v>
      </c>
    </row>
    <row r="39" spans="1:7" ht="13.8">
      <c r="A39" s="4">
        <v>36</v>
      </c>
      <c r="B39" s="2">
        <v>68</v>
      </c>
      <c r="C39" s="2" t="s">
        <v>19</v>
      </c>
      <c r="D39" s="6">
        <v>250000</v>
      </c>
      <c r="E39" s="6">
        <f t="shared" si="0"/>
        <v>120000</v>
      </c>
      <c r="F39" s="6"/>
      <c r="G39" s="6">
        <f t="shared" si="1"/>
        <v>220000</v>
      </c>
    </row>
    <row r="40" spans="1:7" ht="13.8">
      <c r="A40" s="4">
        <v>37</v>
      </c>
      <c r="B40" s="2">
        <v>69</v>
      </c>
      <c r="C40" s="2" t="s">
        <v>118</v>
      </c>
      <c r="D40" s="6">
        <v>370000</v>
      </c>
      <c r="E40" s="6">
        <f t="shared" si="0"/>
        <v>0</v>
      </c>
      <c r="F40" s="6"/>
      <c r="G40" s="6">
        <f t="shared" si="1"/>
        <v>100000</v>
      </c>
    </row>
    <row r="41" spans="1:7" ht="13.8">
      <c r="A41" s="4">
        <v>38</v>
      </c>
      <c r="B41" s="2">
        <v>70</v>
      </c>
      <c r="C41" s="2" t="s">
        <v>20</v>
      </c>
      <c r="D41" s="6">
        <v>370000</v>
      </c>
      <c r="E41" s="6">
        <f t="shared" si="0"/>
        <v>0</v>
      </c>
      <c r="F41" s="6">
        <v>100000</v>
      </c>
      <c r="G41" s="6">
        <f t="shared" si="1"/>
        <v>0</v>
      </c>
    </row>
    <row r="42" spans="1:7" ht="13.8">
      <c r="A42" s="4">
        <v>39</v>
      </c>
      <c r="B42" s="2" t="s">
        <v>22</v>
      </c>
      <c r="C42" s="2" t="s">
        <v>21</v>
      </c>
      <c r="D42" s="6">
        <v>370000</v>
      </c>
      <c r="E42" s="6">
        <f t="shared" si="0"/>
        <v>0</v>
      </c>
      <c r="F42" s="6"/>
      <c r="G42" s="6">
        <f t="shared" si="1"/>
        <v>100000</v>
      </c>
    </row>
    <row r="43" spans="1:7" ht="13.8">
      <c r="A43" s="4">
        <v>40</v>
      </c>
      <c r="B43" s="2">
        <v>72</v>
      </c>
      <c r="C43" s="2" t="s">
        <v>23</v>
      </c>
      <c r="D43" s="6">
        <v>370000</v>
      </c>
      <c r="E43" s="6">
        <f t="shared" si="0"/>
        <v>0</v>
      </c>
      <c r="F43" s="6">
        <v>100000</v>
      </c>
      <c r="G43" s="6">
        <f t="shared" si="1"/>
        <v>0</v>
      </c>
    </row>
    <row r="44" spans="1:7" ht="13.8">
      <c r="A44" s="4">
        <v>41</v>
      </c>
      <c r="B44" s="2">
        <v>73</v>
      </c>
      <c r="C44" s="2" t="s">
        <v>24</v>
      </c>
      <c r="D44" s="6">
        <v>370000</v>
      </c>
      <c r="E44" s="6">
        <f t="shared" si="0"/>
        <v>0</v>
      </c>
      <c r="F44" s="6">
        <v>100000</v>
      </c>
      <c r="G44" s="6">
        <f t="shared" si="1"/>
        <v>0</v>
      </c>
    </row>
    <row r="45" spans="1:7" ht="13.8">
      <c r="A45" s="4">
        <v>42</v>
      </c>
      <c r="B45" s="2">
        <v>75</v>
      </c>
      <c r="C45" s="2" t="s">
        <v>25</v>
      </c>
      <c r="D45" s="6">
        <v>370000</v>
      </c>
      <c r="E45" s="6">
        <f t="shared" si="0"/>
        <v>0</v>
      </c>
      <c r="F45" s="6"/>
      <c r="G45" s="6">
        <f t="shared" si="1"/>
        <v>100000</v>
      </c>
    </row>
    <row r="46" spans="1:7" ht="13.8">
      <c r="A46" s="4">
        <v>43</v>
      </c>
      <c r="B46" s="2">
        <v>76</v>
      </c>
      <c r="C46" s="2" t="s">
        <v>26</v>
      </c>
      <c r="D46" s="6">
        <v>370000</v>
      </c>
      <c r="E46" s="6">
        <f t="shared" si="0"/>
        <v>0</v>
      </c>
      <c r="F46" s="6"/>
      <c r="G46" s="6">
        <f t="shared" si="1"/>
        <v>100000</v>
      </c>
    </row>
    <row r="47" spans="1:7" ht="13.8">
      <c r="A47" s="4">
        <v>44</v>
      </c>
      <c r="B47" s="2" t="s">
        <v>147</v>
      </c>
      <c r="C47" s="2" t="s">
        <v>148</v>
      </c>
      <c r="D47" s="6">
        <v>370000</v>
      </c>
      <c r="E47" s="6">
        <f t="shared" si="0"/>
        <v>0</v>
      </c>
      <c r="F47" s="6"/>
      <c r="G47" s="6">
        <f t="shared" si="1"/>
        <v>100000</v>
      </c>
    </row>
    <row r="48" spans="1:7" ht="13.8">
      <c r="A48" s="4">
        <v>45</v>
      </c>
      <c r="B48" s="2">
        <v>79</v>
      </c>
      <c r="C48" s="2" t="s">
        <v>27</v>
      </c>
      <c r="D48" s="6">
        <v>370000</v>
      </c>
      <c r="E48" s="6">
        <f t="shared" si="0"/>
        <v>0</v>
      </c>
      <c r="F48" s="6"/>
      <c r="G48" s="6">
        <f t="shared" si="1"/>
        <v>100000</v>
      </c>
    </row>
    <row r="49" spans="1:7" ht="13.8">
      <c r="A49" s="4">
        <v>46</v>
      </c>
      <c r="B49" s="2">
        <v>81</v>
      </c>
      <c r="C49" s="2" t="s">
        <v>73</v>
      </c>
      <c r="D49" s="6">
        <v>370000</v>
      </c>
      <c r="E49" s="6">
        <f t="shared" si="0"/>
        <v>0</v>
      </c>
      <c r="F49" s="6"/>
      <c r="G49" s="6">
        <f t="shared" si="1"/>
        <v>100000</v>
      </c>
    </row>
    <row r="50" spans="1:7" ht="13.8">
      <c r="A50" s="4">
        <v>47</v>
      </c>
      <c r="B50" s="2">
        <v>82</v>
      </c>
      <c r="C50" s="2" t="s">
        <v>28</v>
      </c>
      <c r="D50" s="6">
        <v>370000</v>
      </c>
      <c r="E50" s="6">
        <f t="shared" si="0"/>
        <v>0</v>
      </c>
      <c r="F50" s="6"/>
      <c r="G50" s="6">
        <f t="shared" si="1"/>
        <v>100000</v>
      </c>
    </row>
    <row r="51" spans="1:7" ht="13.8">
      <c r="A51" s="4">
        <v>48</v>
      </c>
      <c r="B51" s="2">
        <v>84</v>
      </c>
      <c r="C51" s="2" t="s">
        <v>29</v>
      </c>
      <c r="D51" s="6">
        <v>370000</v>
      </c>
      <c r="E51" s="6">
        <f t="shared" si="0"/>
        <v>0</v>
      </c>
      <c r="F51" s="6"/>
      <c r="G51" s="6">
        <f t="shared" si="1"/>
        <v>100000</v>
      </c>
    </row>
    <row r="52" spans="1:7" ht="13.8">
      <c r="A52" s="4">
        <v>49</v>
      </c>
      <c r="B52" s="4" t="s">
        <v>113</v>
      </c>
      <c r="C52" s="2" t="s">
        <v>114</v>
      </c>
      <c r="D52" s="6">
        <v>370000</v>
      </c>
      <c r="E52" s="6">
        <f t="shared" si="0"/>
        <v>0</v>
      </c>
      <c r="F52" s="6"/>
      <c r="G52" s="6">
        <f t="shared" si="1"/>
        <v>100000</v>
      </c>
    </row>
    <row r="53" spans="1:7" ht="13.8">
      <c r="A53" s="4">
        <v>50</v>
      </c>
      <c r="B53" s="2">
        <v>87</v>
      </c>
      <c r="C53" s="2" t="s">
        <v>160</v>
      </c>
      <c r="D53" s="6">
        <v>370000</v>
      </c>
      <c r="E53" s="6">
        <f t="shared" si="0"/>
        <v>0</v>
      </c>
      <c r="F53" s="6">
        <v>100000</v>
      </c>
      <c r="G53" s="6">
        <f t="shared" si="1"/>
        <v>0</v>
      </c>
    </row>
    <row r="54" spans="1:7" ht="13.8">
      <c r="A54" s="4">
        <v>51</v>
      </c>
      <c r="B54" s="2" t="s">
        <v>31</v>
      </c>
      <c r="C54" s="2" t="s">
        <v>30</v>
      </c>
      <c r="D54" s="6">
        <v>370000</v>
      </c>
      <c r="E54" s="6">
        <f t="shared" si="0"/>
        <v>0</v>
      </c>
      <c r="F54" s="6"/>
      <c r="G54" s="6">
        <f t="shared" si="1"/>
        <v>100000</v>
      </c>
    </row>
    <row r="55" spans="1:7" ht="13.8">
      <c r="A55" s="4">
        <v>52</v>
      </c>
      <c r="B55" s="2">
        <v>90</v>
      </c>
      <c r="C55" s="2" t="s">
        <v>32</v>
      </c>
      <c r="D55" s="6">
        <v>370000</v>
      </c>
      <c r="E55" s="6">
        <f t="shared" si="0"/>
        <v>0</v>
      </c>
      <c r="F55" s="6"/>
      <c r="G55" s="6">
        <f t="shared" si="1"/>
        <v>100000</v>
      </c>
    </row>
    <row r="56" spans="1:7" ht="13.8">
      <c r="A56" s="4">
        <v>53</v>
      </c>
      <c r="B56" s="2">
        <v>91</v>
      </c>
      <c r="C56" s="2" t="s">
        <v>75</v>
      </c>
      <c r="D56" s="6">
        <v>370000</v>
      </c>
      <c r="E56" s="6">
        <f t="shared" si="0"/>
        <v>0</v>
      </c>
      <c r="F56" s="6"/>
      <c r="G56" s="6">
        <f t="shared" si="1"/>
        <v>100000</v>
      </c>
    </row>
    <row r="57" spans="1:7" ht="13.8">
      <c r="A57" s="4">
        <v>54</v>
      </c>
      <c r="B57" s="2">
        <v>94</v>
      </c>
      <c r="C57" s="2" t="s">
        <v>33</v>
      </c>
      <c r="D57" s="6">
        <v>370000</v>
      </c>
      <c r="E57" s="6">
        <f t="shared" si="0"/>
        <v>0</v>
      </c>
      <c r="F57" s="6">
        <v>100000</v>
      </c>
      <c r="G57" s="6">
        <f t="shared" si="1"/>
        <v>0</v>
      </c>
    </row>
    <row r="58" spans="1:7" ht="13.8">
      <c r="A58" s="4">
        <v>55</v>
      </c>
      <c r="B58" s="2">
        <v>95</v>
      </c>
      <c r="C58" s="2" t="s">
        <v>83</v>
      </c>
      <c r="D58" s="6">
        <v>190000</v>
      </c>
      <c r="E58" s="6">
        <f t="shared" si="0"/>
        <v>180000</v>
      </c>
      <c r="F58" s="6"/>
      <c r="G58" s="6">
        <f t="shared" si="1"/>
        <v>280000</v>
      </c>
    </row>
    <row r="59" spans="1:7" ht="13.8">
      <c r="A59" s="4">
        <v>56</v>
      </c>
      <c r="B59" s="2" t="s">
        <v>141</v>
      </c>
      <c r="C59" s="2" t="s">
        <v>142</v>
      </c>
      <c r="D59" s="6">
        <v>370000</v>
      </c>
      <c r="E59" s="6">
        <f t="shared" si="0"/>
        <v>0</v>
      </c>
      <c r="F59" s="6"/>
      <c r="G59" s="6">
        <f t="shared" si="1"/>
        <v>100000</v>
      </c>
    </row>
    <row r="60" spans="1:7" ht="13.8">
      <c r="A60" s="4">
        <v>57</v>
      </c>
      <c r="B60" s="2" t="s">
        <v>76</v>
      </c>
      <c r="C60" s="2" t="s">
        <v>34</v>
      </c>
      <c r="D60" s="6">
        <v>370000</v>
      </c>
      <c r="E60" s="6">
        <f t="shared" si="0"/>
        <v>0</v>
      </c>
      <c r="F60" s="6"/>
      <c r="G60" s="6">
        <f t="shared" si="1"/>
        <v>100000</v>
      </c>
    </row>
    <row r="61" spans="1:7" ht="13.8">
      <c r="A61" s="4">
        <v>58</v>
      </c>
      <c r="B61" s="2">
        <v>100</v>
      </c>
      <c r="C61" s="2" t="s">
        <v>158</v>
      </c>
      <c r="D61" s="6">
        <v>370000</v>
      </c>
      <c r="E61" s="6">
        <f t="shared" si="0"/>
        <v>0</v>
      </c>
      <c r="F61" s="6"/>
      <c r="G61" s="6">
        <f t="shared" si="1"/>
        <v>100000</v>
      </c>
    </row>
    <row r="62" spans="1:7" ht="13.8">
      <c r="A62" s="4">
        <v>59</v>
      </c>
      <c r="B62" s="2" t="s">
        <v>36</v>
      </c>
      <c r="C62" s="2" t="s">
        <v>35</v>
      </c>
      <c r="D62" s="6">
        <v>370000</v>
      </c>
      <c r="E62" s="6">
        <f t="shared" si="0"/>
        <v>0</v>
      </c>
      <c r="F62" s="6">
        <v>100000</v>
      </c>
      <c r="G62" s="6">
        <f t="shared" si="1"/>
        <v>0</v>
      </c>
    </row>
    <row r="63" spans="1:7" ht="13.8">
      <c r="A63" s="4">
        <v>60</v>
      </c>
      <c r="B63" s="2" t="s">
        <v>161</v>
      </c>
      <c r="C63" s="2" t="s">
        <v>124</v>
      </c>
      <c r="D63" s="6">
        <v>370000</v>
      </c>
      <c r="E63" s="6">
        <f t="shared" si="0"/>
        <v>0</v>
      </c>
      <c r="F63" s="6">
        <v>100000</v>
      </c>
      <c r="G63" s="6">
        <f t="shared" si="1"/>
        <v>0</v>
      </c>
    </row>
    <row r="64" spans="1:7" ht="13.8">
      <c r="A64" s="4">
        <v>61</v>
      </c>
      <c r="B64" s="2" t="s">
        <v>97</v>
      </c>
      <c r="C64" s="2" t="s">
        <v>37</v>
      </c>
      <c r="D64" s="6"/>
      <c r="E64" s="6">
        <f t="shared" si="0"/>
        <v>370000</v>
      </c>
      <c r="F64" s="6"/>
      <c r="G64" s="6">
        <f t="shared" si="1"/>
        <v>470000</v>
      </c>
    </row>
    <row r="65" spans="1:7" ht="13.8">
      <c r="A65" s="4">
        <v>62</v>
      </c>
      <c r="B65" s="2" t="s">
        <v>105</v>
      </c>
      <c r="C65" s="2" t="s">
        <v>106</v>
      </c>
      <c r="D65" s="6">
        <v>370000</v>
      </c>
      <c r="E65" s="6">
        <f t="shared" si="0"/>
        <v>0</v>
      </c>
      <c r="F65" s="6">
        <v>5000</v>
      </c>
      <c r="G65" s="6">
        <f t="shared" si="1"/>
        <v>95000</v>
      </c>
    </row>
    <row r="66" spans="1:7" ht="13.8">
      <c r="A66" s="4">
        <v>63</v>
      </c>
      <c r="B66" s="2" t="s">
        <v>98</v>
      </c>
      <c r="C66" s="2" t="s">
        <v>99</v>
      </c>
      <c r="D66" s="6"/>
      <c r="E66" s="6">
        <f t="shared" si="0"/>
        <v>370000</v>
      </c>
      <c r="F66" s="6"/>
      <c r="G66" s="6">
        <f t="shared" si="1"/>
        <v>470000</v>
      </c>
    </row>
    <row r="67" spans="1:7" ht="13.8">
      <c r="A67" s="4">
        <v>64</v>
      </c>
      <c r="B67" s="2" t="s">
        <v>38</v>
      </c>
      <c r="C67" s="2" t="s">
        <v>78</v>
      </c>
      <c r="D67" s="6">
        <v>370000</v>
      </c>
      <c r="E67" s="6">
        <f t="shared" si="0"/>
        <v>0</v>
      </c>
      <c r="F67" s="6"/>
      <c r="G67" s="6">
        <f t="shared" si="1"/>
        <v>100000</v>
      </c>
    </row>
    <row r="68" spans="1:7" ht="13.8">
      <c r="A68" s="4">
        <v>65</v>
      </c>
      <c r="B68" s="2" t="s">
        <v>39</v>
      </c>
      <c r="C68" s="2" t="s">
        <v>13</v>
      </c>
      <c r="D68" s="6">
        <v>370000</v>
      </c>
      <c r="E68" s="6">
        <f t="shared" si="0"/>
        <v>0</v>
      </c>
      <c r="F68" s="6"/>
      <c r="G68" s="6">
        <f t="shared" si="1"/>
        <v>100000</v>
      </c>
    </row>
    <row r="69" spans="1:7" ht="13.8">
      <c r="A69" s="4">
        <v>66</v>
      </c>
      <c r="B69" s="2">
        <v>122</v>
      </c>
      <c r="C69" s="3" t="s">
        <v>124</v>
      </c>
      <c r="D69" s="6">
        <v>370000</v>
      </c>
      <c r="E69" s="6">
        <f t="shared" si="0"/>
        <v>0</v>
      </c>
      <c r="F69" s="6">
        <v>100000</v>
      </c>
      <c r="G69" s="6">
        <f t="shared" si="1"/>
        <v>0</v>
      </c>
    </row>
    <row r="70" spans="1:7" ht="13.8">
      <c r="A70" s="4">
        <v>67</v>
      </c>
      <c r="B70" s="2" t="s">
        <v>84</v>
      </c>
      <c r="C70" s="2" t="s">
        <v>40</v>
      </c>
      <c r="D70" s="6">
        <v>370000</v>
      </c>
      <c r="E70" s="6">
        <f t="shared" ref="E70:E110" si="2">370000-D70</f>
        <v>0</v>
      </c>
      <c r="F70" s="6"/>
      <c r="G70" s="6">
        <f t="shared" ref="G70:G111" si="3">100000-F70+E70</f>
        <v>100000</v>
      </c>
    </row>
    <row r="71" spans="1:7" ht="13.8">
      <c r="A71" s="4">
        <v>68</v>
      </c>
      <c r="B71" s="2">
        <v>126</v>
      </c>
      <c r="C71" s="2" t="s">
        <v>41</v>
      </c>
      <c r="D71" s="6">
        <v>370000</v>
      </c>
      <c r="E71" s="6">
        <f t="shared" si="2"/>
        <v>0</v>
      </c>
      <c r="F71" s="6"/>
      <c r="G71" s="6">
        <f t="shared" si="3"/>
        <v>100000</v>
      </c>
    </row>
    <row r="72" spans="1:7" ht="13.8">
      <c r="A72" s="4">
        <v>69</v>
      </c>
      <c r="B72" s="2">
        <v>127</v>
      </c>
      <c r="C72" s="2" t="s">
        <v>91</v>
      </c>
      <c r="D72" s="6">
        <v>370000</v>
      </c>
      <c r="E72" s="6">
        <f t="shared" si="2"/>
        <v>0</v>
      </c>
      <c r="F72" s="6"/>
      <c r="G72" s="6">
        <f t="shared" si="3"/>
        <v>100000</v>
      </c>
    </row>
    <row r="73" spans="1:7" ht="13.8">
      <c r="A73" s="4">
        <v>70</v>
      </c>
      <c r="B73" s="3" t="s">
        <v>135</v>
      </c>
      <c r="C73" s="3" t="s">
        <v>37</v>
      </c>
      <c r="D73" s="6">
        <v>370000</v>
      </c>
      <c r="E73" s="6">
        <f t="shared" si="2"/>
        <v>0</v>
      </c>
      <c r="F73" s="6">
        <v>100000</v>
      </c>
      <c r="G73" s="6">
        <f t="shared" si="3"/>
        <v>0</v>
      </c>
    </row>
    <row r="74" spans="1:7" ht="13.8">
      <c r="A74" s="4">
        <v>71</v>
      </c>
      <c r="B74" s="2" t="s">
        <v>93</v>
      </c>
      <c r="C74" s="2" t="s">
        <v>94</v>
      </c>
      <c r="D74" s="6">
        <v>370000</v>
      </c>
      <c r="E74" s="6">
        <f t="shared" si="2"/>
        <v>0</v>
      </c>
      <c r="F74" s="6"/>
      <c r="G74" s="6">
        <f t="shared" si="3"/>
        <v>100000</v>
      </c>
    </row>
    <row r="75" spans="1:7" ht="13.8">
      <c r="A75" s="4">
        <v>72</v>
      </c>
      <c r="B75" s="2">
        <v>133</v>
      </c>
      <c r="C75" s="2" t="s">
        <v>164</v>
      </c>
      <c r="D75" s="6">
        <v>370000</v>
      </c>
      <c r="E75" s="6">
        <f t="shared" si="2"/>
        <v>0</v>
      </c>
      <c r="F75" s="6">
        <v>100000</v>
      </c>
      <c r="G75" s="6">
        <f t="shared" si="3"/>
        <v>0</v>
      </c>
    </row>
    <row r="76" spans="1:7" ht="13.8">
      <c r="A76" s="4">
        <v>73</v>
      </c>
      <c r="B76" s="2" t="s">
        <v>129</v>
      </c>
      <c r="C76" s="2" t="s">
        <v>130</v>
      </c>
      <c r="D76" s="6">
        <v>370000</v>
      </c>
      <c r="E76" s="6">
        <f t="shared" si="2"/>
        <v>0</v>
      </c>
      <c r="F76" s="6"/>
      <c r="G76" s="6">
        <f t="shared" si="3"/>
        <v>100000</v>
      </c>
    </row>
    <row r="77" spans="1:7" ht="13.8">
      <c r="A77" s="4">
        <v>74</v>
      </c>
      <c r="B77" s="2" t="s">
        <v>88</v>
      </c>
      <c r="C77" s="2" t="s">
        <v>43</v>
      </c>
      <c r="D77" s="6">
        <v>370000</v>
      </c>
      <c r="E77" s="6">
        <f t="shared" si="2"/>
        <v>0</v>
      </c>
      <c r="F77" s="6"/>
      <c r="G77" s="6">
        <f t="shared" si="3"/>
        <v>100000</v>
      </c>
    </row>
    <row r="78" spans="1:7" ht="13.8">
      <c r="A78" s="4">
        <v>75</v>
      </c>
      <c r="B78" s="2">
        <v>139</v>
      </c>
      <c r="C78" s="2" t="s">
        <v>79</v>
      </c>
      <c r="D78" s="6">
        <v>370000</v>
      </c>
      <c r="E78" s="6">
        <f t="shared" si="2"/>
        <v>0</v>
      </c>
      <c r="F78" s="6">
        <v>70000</v>
      </c>
      <c r="G78" s="6">
        <f t="shared" si="3"/>
        <v>30000</v>
      </c>
    </row>
    <row r="79" spans="1:7" ht="13.8">
      <c r="A79" s="4">
        <v>76</v>
      </c>
      <c r="B79" s="2">
        <v>140</v>
      </c>
      <c r="C79" s="2" t="s">
        <v>44</v>
      </c>
      <c r="D79" s="6">
        <v>370000</v>
      </c>
      <c r="E79" s="6">
        <f t="shared" si="2"/>
        <v>0</v>
      </c>
      <c r="F79" s="6"/>
      <c r="G79" s="6">
        <f t="shared" si="3"/>
        <v>100000</v>
      </c>
    </row>
    <row r="80" spans="1:7" ht="13.8">
      <c r="A80" s="4">
        <v>77</v>
      </c>
      <c r="B80" s="2" t="s">
        <v>46</v>
      </c>
      <c r="C80" s="2" t="s">
        <v>45</v>
      </c>
      <c r="D80" s="6">
        <v>370000</v>
      </c>
      <c r="E80" s="6">
        <f t="shared" si="2"/>
        <v>0</v>
      </c>
      <c r="F80" s="6"/>
      <c r="G80" s="6">
        <f t="shared" si="3"/>
        <v>100000</v>
      </c>
    </row>
    <row r="81" spans="1:7" ht="13.8">
      <c r="A81" s="4">
        <v>78</v>
      </c>
      <c r="B81" s="2">
        <v>147</v>
      </c>
      <c r="C81" s="2" t="s">
        <v>156</v>
      </c>
      <c r="D81" s="6">
        <v>370000</v>
      </c>
      <c r="E81" s="6">
        <f t="shared" si="2"/>
        <v>0</v>
      </c>
      <c r="F81" s="6">
        <v>100000</v>
      </c>
      <c r="G81" s="6">
        <f t="shared" si="3"/>
        <v>0</v>
      </c>
    </row>
    <row r="82" spans="1:7" ht="13.8">
      <c r="A82" s="4">
        <v>79</v>
      </c>
      <c r="B82" s="2" t="s">
        <v>100</v>
      </c>
      <c r="C82" s="2" t="s">
        <v>101</v>
      </c>
      <c r="D82" s="6">
        <v>370000</v>
      </c>
      <c r="E82" s="6">
        <f t="shared" si="2"/>
        <v>0</v>
      </c>
      <c r="F82" s="6">
        <v>100000</v>
      </c>
      <c r="G82" s="6">
        <f t="shared" si="3"/>
        <v>0</v>
      </c>
    </row>
    <row r="83" spans="1:7" ht="13.8">
      <c r="A83" s="4">
        <v>80</v>
      </c>
      <c r="B83" s="2">
        <v>151</v>
      </c>
      <c r="C83" s="2" t="s">
        <v>48</v>
      </c>
      <c r="D83" s="6">
        <v>370000</v>
      </c>
      <c r="E83" s="6">
        <f t="shared" si="2"/>
        <v>0</v>
      </c>
      <c r="F83" s="6">
        <v>100000</v>
      </c>
      <c r="G83" s="6">
        <f t="shared" si="3"/>
        <v>0</v>
      </c>
    </row>
    <row r="84" spans="1:7" ht="13.8">
      <c r="A84" s="4">
        <v>81</v>
      </c>
      <c r="B84" s="2">
        <v>153</v>
      </c>
      <c r="C84" s="2" t="s">
        <v>49</v>
      </c>
      <c r="D84" s="6">
        <v>370000</v>
      </c>
      <c r="E84" s="6">
        <f t="shared" si="2"/>
        <v>0</v>
      </c>
      <c r="F84" s="6"/>
      <c r="G84" s="6">
        <f t="shared" si="3"/>
        <v>100000</v>
      </c>
    </row>
    <row r="85" spans="1:7" ht="13.8">
      <c r="A85" s="4">
        <v>82</v>
      </c>
      <c r="B85" s="2">
        <v>161</v>
      </c>
      <c r="C85" s="2" t="s">
        <v>51</v>
      </c>
      <c r="D85" s="6"/>
      <c r="E85" s="6">
        <f t="shared" si="2"/>
        <v>370000</v>
      </c>
      <c r="F85" s="6"/>
      <c r="G85" s="6">
        <f t="shared" si="3"/>
        <v>470000</v>
      </c>
    </row>
    <row r="86" spans="1:7" ht="13.8">
      <c r="A86" s="4">
        <v>83</v>
      </c>
      <c r="B86" s="2">
        <v>164</v>
      </c>
      <c r="C86" s="2" t="s">
        <v>52</v>
      </c>
      <c r="D86" s="6">
        <v>370000</v>
      </c>
      <c r="E86" s="6">
        <f t="shared" si="2"/>
        <v>0</v>
      </c>
      <c r="F86" s="6"/>
      <c r="G86" s="6">
        <f t="shared" si="3"/>
        <v>100000</v>
      </c>
    </row>
    <row r="87" spans="1:7" ht="13.8">
      <c r="A87" s="4">
        <v>84</v>
      </c>
      <c r="B87" s="2">
        <v>165</v>
      </c>
      <c r="C87" s="2" t="s">
        <v>80</v>
      </c>
      <c r="D87" s="6">
        <v>370000</v>
      </c>
      <c r="E87" s="6">
        <f t="shared" si="2"/>
        <v>0</v>
      </c>
      <c r="F87" s="6"/>
      <c r="G87" s="6">
        <f t="shared" si="3"/>
        <v>100000</v>
      </c>
    </row>
    <row r="88" spans="1:7" ht="13.8">
      <c r="A88" s="4">
        <v>85</v>
      </c>
      <c r="B88" s="2">
        <v>166</v>
      </c>
      <c r="C88" s="2" t="s">
        <v>53</v>
      </c>
      <c r="D88" s="6">
        <v>370000</v>
      </c>
      <c r="E88" s="6">
        <f t="shared" si="2"/>
        <v>0</v>
      </c>
      <c r="F88" s="6"/>
      <c r="G88" s="6">
        <f t="shared" si="3"/>
        <v>100000</v>
      </c>
    </row>
    <row r="89" spans="1:7" ht="13.8">
      <c r="A89" s="4">
        <v>86</v>
      </c>
      <c r="B89" s="2">
        <v>168</v>
      </c>
      <c r="C89" s="2" t="s">
        <v>54</v>
      </c>
      <c r="D89" s="6">
        <v>370000</v>
      </c>
      <c r="E89" s="6">
        <f t="shared" si="2"/>
        <v>0</v>
      </c>
      <c r="F89" s="6"/>
      <c r="G89" s="6">
        <f t="shared" si="3"/>
        <v>100000</v>
      </c>
    </row>
    <row r="90" spans="1:7" ht="13.8">
      <c r="A90" s="4">
        <v>87</v>
      </c>
      <c r="B90" s="2">
        <v>169</v>
      </c>
      <c r="C90" s="2" t="s">
        <v>87</v>
      </c>
      <c r="D90" s="6">
        <v>370000</v>
      </c>
      <c r="E90" s="6">
        <f t="shared" si="2"/>
        <v>0</v>
      </c>
      <c r="F90" s="6"/>
      <c r="G90" s="6">
        <f t="shared" si="3"/>
        <v>100000</v>
      </c>
    </row>
    <row r="91" spans="1:7" ht="13.8">
      <c r="A91" s="4">
        <v>88</v>
      </c>
      <c r="B91" s="2">
        <v>170</v>
      </c>
      <c r="C91" s="2" t="s">
        <v>55</v>
      </c>
      <c r="D91" s="6">
        <v>370000</v>
      </c>
      <c r="E91" s="6">
        <f t="shared" si="2"/>
        <v>0</v>
      </c>
      <c r="F91" s="6">
        <v>100000</v>
      </c>
      <c r="G91" s="6">
        <f t="shared" si="3"/>
        <v>0</v>
      </c>
    </row>
    <row r="92" spans="1:7" ht="13.8">
      <c r="A92" s="4">
        <v>89</v>
      </c>
      <c r="B92" s="2">
        <v>171</v>
      </c>
      <c r="C92" s="2" t="s">
        <v>102</v>
      </c>
      <c r="D92" s="6">
        <v>370000</v>
      </c>
      <c r="E92" s="6">
        <f t="shared" si="2"/>
        <v>0</v>
      </c>
      <c r="F92" s="6"/>
      <c r="G92" s="6">
        <f t="shared" si="3"/>
        <v>100000</v>
      </c>
    </row>
    <row r="93" spans="1:7" ht="13.8">
      <c r="A93" s="4">
        <v>90</v>
      </c>
      <c r="B93" s="2" t="s">
        <v>56</v>
      </c>
      <c r="C93" s="2" t="s">
        <v>57</v>
      </c>
      <c r="D93" s="6">
        <v>370000</v>
      </c>
      <c r="E93" s="6">
        <f t="shared" si="2"/>
        <v>0</v>
      </c>
      <c r="F93" s="6">
        <v>100000</v>
      </c>
      <c r="G93" s="6">
        <f t="shared" si="3"/>
        <v>0</v>
      </c>
    </row>
    <row r="94" spans="1:7" ht="13.8">
      <c r="A94" s="4">
        <v>91</v>
      </c>
      <c r="B94" s="2">
        <v>175</v>
      </c>
      <c r="C94" s="2" t="s">
        <v>58</v>
      </c>
      <c r="D94" s="6">
        <v>370000</v>
      </c>
      <c r="E94" s="6">
        <f t="shared" si="2"/>
        <v>0</v>
      </c>
      <c r="F94" s="6"/>
      <c r="G94" s="6">
        <f t="shared" si="3"/>
        <v>100000</v>
      </c>
    </row>
    <row r="95" spans="1:7" ht="13.8">
      <c r="A95" s="4">
        <v>92</v>
      </c>
      <c r="B95" s="2">
        <v>176</v>
      </c>
      <c r="C95" s="2" t="s">
        <v>59</v>
      </c>
      <c r="D95" s="6">
        <v>370000</v>
      </c>
      <c r="E95" s="6">
        <f t="shared" si="2"/>
        <v>0</v>
      </c>
      <c r="F95" s="6"/>
      <c r="G95" s="6">
        <f t="shared" si="3"/>
        <v>100000</v>
      </c>
    </row>
    <row r="96" spans="1:7" ht="13.8">
      <c r="A96" s="4">
        <v>93</v>
      </c>
      <c r="B96" s="2">
        <v>178</v>
      </c>
      <c r="C96" s="2" t="s">
        <v>159</v>
      </c>
      <c r="D96" s="6">
        <v>370000</v>
      </c>
      <c r="E96" s="6">
        <f t="shared" si="2"/>
        <v>0</v>
      </c>
      <c r="F96" s="6"/>
      <c r="G96" s="6">
        <f t="shared" si="3"/>
        <v>100000</v>
      </c>
    </row>
    <row r="97" spans="1:7" ht="13.8">
      <c r="A97" s="4">
        <v>94</v>
      </c>
      <c r="B97" s="2">
        <v>179</v>
      </c>
      <c r="C97" s="2" t="s">
        <v>61</v>
      </c>
      <c r="D97" s="6">
        <v>370000</v>
      </c>
      <c r="E97" s="6">
        <f t="shared" si="2"/>
        <v>0</v>
      </c>
      <c r="F97" s="6"/>
      <c r="G97" s="6">
        <f t="shared" si="3"/>
        <v>100000</v>
      </c>
    </row>
    <row r="98" spans="1:7" ht="13.8">
      <c r="A98" s="4">
        <v>95</v>
      </c>
      <c r="B98" s="2">
        <v>180</v>
      </c>
      <c r="C98" s="2" t="s">
        <v>62</v>
      </c>
      <c r="D98" s="6">
        <v>370000</v>
      </c>
      <c r="E98" s="6">
        <f t="shared" si="2"/>
        <v>0</v>
      </c>
      <c r="F98" s="6"/>
      <c r="G98" s="6">
        <f t="shared" si="3"/>
        <v>100000</v>
      </c>
    </row>
    <row r="99" spans="1:7" ht="13.8">
      <c r="A99" s="4">
        <v>96</v>
      </c>
      <c r="B99" s="2" t="s">
        <v>127</v>
      </c>
      <c r="C99" s="2" t="s">
        <v>128</v>
      </c>
      <c r="D99" s="6">
        <v>370000</v>
      </c>
      <c r="E99" s="6">
        <f t="shared" si="2"/>
        <v>0</v>
      </c>
      <c r="F99" s="6">
        <v>100000</v>
      </c>
      <c r="G99" s="6">
        <f t="shared" si="3"/>
        <v>0</v>
      </c>
    </row>
    <row r="100" spans="1:7" ht="13.8">
      <c r="A100" s="4">
        <v>97</v>
      </c>
      <c r="B100" s="2" t="s">
        <v>143</v>
      </c>
      <c r="C100" s="2" t="s">
        <v>144</v>
      </c>
      <c r="D100" s="9">
        <v>370000</v>
      </c>
      <c r="E100" s="6">
        <f t="shared" si="2"/>
        <v>0</v>
      </c>
      <c r="F100" s="6"/>
      <c r="G100" s="6">
        <f t="shared" si="3"/>
        <v>100000</v>
      </c>
    </row>
    <row r="101" spans="1:7" ht="13.8">
      <c r="A101" s="4">
        <v>98</v>
      </c>
      <c r="B101" s="2" t="s">
        <v>95</v>
      </c>
      <c r="C101" s="2" t="s">
        <v>96</v>
      </c>
      <c r="D101" s="6">
        <v>370000</v>
      </c>
      <c r="E101" s="6">
        <f t="shared" si="2"/>
        <v>0</v>
      </c>
      <c r="F101" s="6">
        <v>50000</v>
      </c>
      <c r="G101" s="6">
        <f t="shared" si="3"/>
        <v>50000</v>
      </c>
    </row>
    <row r="102" spans="1:7" ht="13.8">
      <c r="A102" s="4">
        <v>99</v>
      </c>
      <c r="B102" s="2" t="s">
        <v>149</v>
      </c>
      <c r="C102" s="2" t="s">
        <v>150</v>
      </c>
      <c r="D102" s="6">
        <v>250000</v>
      </c>
      <c r="E102" s="6">
        <f t="shared" si="2"/>
        <v>120000</v>
      </c>
      <c r="F102" s="6"/>
      <c r="G102" s="6">
        <f t="shared" si="3"/>
        <v>220000</v>
      </c>
    </row>
    <row r="103" spans="1:7" ht="13.8">
      <c r="A103" s="4">
        <v>100</v>
      </c>
      <c r="B103" s="3" t="s">
        <v>125</v>
      </c>
      <c r="C103" s="3" t="s">
        <v>126</v>
      </c>
      <c r="D103" s="6">
        <v>370000</v>
      </c>
      <c r="E103" s="6">
        <f t="shared" si="2"/>
        <v>0</v>
      </c>
      <c r="F103" s="6">
        <v>50000</v>
      </c>
      <c r="G103" s="6">
        <f t="shared" si="3"/>
        <v>50000</v>
      </c>
    </row>
    <row r="104" spans="1:7" ht="13.8">
      <c r="A104" s="4">
        <v>101</v>
      </c>
      <c r="B104" s="3" t="s">
        <v>152</v>
      </c>
      <c r="C104" s="3" t="s">
        <v>153</v>
      </c>
      <c r="D104" s="6">
        <v>370000</v>
      </c>
      <c r="E104" s="6">
        <f t="shared" si="2"/>
        <v>0</v>
      </c>
      <c r="F104" s="6"/>
      <c r="G104" s="6">
        <f t="shared" si="3"/>
        <v>100000</v>
      </c>
    </row>
    <row r="105" spans="1:7" ht="13.8">
      <c r="A105" s="4">
        <v>102</v>
      </c>
      <c r="B105" s="2" t="s">
        <v>154</v>
      </c>
      <c r="C105" s="2" t="s">
        <v>81</v>
      </c>
      <c r="D105" s="6">
        <v>370000</v>
      </c>
      <c r="E105" s="6">
        <f t="shared" si="2"/>
        <v>0</v>
      </c>
      <c r="F105" s="6">
        <v>65000</v>
      </c>
      <c r="G105" s="6">
        <f t="shared" si="3"/>
        <v>35000</v>
      </c>
    </row>
    <row r="106" spans="1:7" ht="13.8">
      <c r="A106" s="4">
        <v>103</v>
      </c>
      <c r="B106" s="2" t="s">
        <v>64</v>
      </c>
      <c r="C106" s="2" t="s">
        <v>63</v>
      </c>
      <c r="D106" s="6">
        <v>370000</v>
      </c>
      <c r="E106" s="6">
        <f t="shared" si="2"/>
        <v>0</v>
      </c>
      <c r="F106" s="6"/>
      <c r="G106" s="6">
        <f t="shared" si="3"/>
        <v>100000</v>
      </c>
    </row>
    <row r="107" spans="1:7" ht="13.8">
      <c r="A107" s="4">
        <v>104</v>
      </c>
      <c r="B107" s="2">
        <v>193</v>
      </c>
      <c r="C107" s="2" t="s">
        <v>85</v>
      </c>
      <c r="D107" s="6">
        <v>370000</v>
      </c>
      <c r="E107" s="6">
        <f t="shared" si="2"/>
        <v>0</v>
      </c>
      <c r="F107" s="6">
        <v>100000</v>
      </c>
      <c r="G107" s="6">
        <f t="shared" si="3"/>
        <v>0</v>
      </c>
    </row>
    <row r="108" spans="1:7" ht="13.8">
      <c r="A108" s="4">
        <v>105</v>
      </c>
      <c r="B108" s="2" t="s">
        <v>86</v>
      </c>
      <c r="C108" s="2" t="s">
        <v>40</v>
      </c>
      <c r="D108" s="6">
        <v>370000</v>
      </c>
      <c r="E108" s="6">
        <f t="shared" si="2"/>
        <v>0</v>
      </c>
      <c r="F108" s="6"/>
      <c r="G108" s="6">
        <f t="shared" si="3"/>
        <v>100000</v>
      </c>
    </row>
    <row r="109" spans="1:7" ht="13.8">
      <c r="A109" s="4">
        <v>106</v>
      </c>
      <c r="B109" s="2" t="s">
        <v>66</v>
      </c>
      <c r="C109" s="2" t="s">
        <v>65</v>
      </c>
      <c r="D109" s="6">
        <v>370000</v>
      </c>
      <c r="E109" s="6">
        <f t="shared" si="2"/>
        <v>0</v>
      </c>
      <c r="F109" s="6"/>
      <c r="G109" s="6">
        <f t="shared" si="3"/>
        <v>100000</v>
      </c>
    </row>
    <row r="110" spans="1:7" ht="13.8">
      <c r="A110" s="4">
        <v>107</v>
      </c>
      <c r="B110" s="2">
        <v>196</v>
      </c>
      <c r="C110" s="2" t="s">
        <v>82</v>
      </c>
      <c r="D110" s="6">
        <v>370000</v>
      </c>
      <c r="E110" s="6">
        <f t="shared" si="2"/>
        <v>0</v>
      </c>
      <c r="F110" s="6">
        <v>100000</v>
      </c>
      <c r="G110" s="6">
        <f t="shared" si="3"/>
        <v>0</v>
      </c>
    </row>
    <row r="111" spans="1:7">
      <c r="A111" s="6"/>
      <c r="B111" s="6"/>
      <c r="C111" s="6"/>
      <c r="D111" s="6">
        <f>SUM(D4:D110)</f>
        <v>35715000</v>
      </c>
      <c r="E111" s="6">
        <f>SUM(E4:E110)</f>
        <v>3875000</v>
      </c>
      <c r="F111" s="6">
        <f>SUM(F4:F110)</f>
        <v>2740000</v>
      </c>
      <c r="G111" s="6">
        <f t="shared" si="3"/>
        <v>1235000</v>
      </c>
    </row>
    <row r="112" spans="1:7">
      <c r="A112" s="6"/>
      <c r="B112" s="6"/>
      <c r="C112" s="8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3"/>
  <sheetViews>
    <sheetView tabSelected="1" workbookViewId="0">
      <selection activeCell="I11" sqref="I11"/>
    </sheetView>
  </sheetViews>
  <sheetFormatPr defaultRowHeight="13.2"/>
  <cols>
    <col min="1" max="1" width="6.109375" customWidth="1"/>
    <col min="2" max="2" width="7.109375" customWidth="1"/>
    <col min="3" max="3" width="20.33203125" hidden="1" customWidth="1"/>
    <col min="4" max="4" width="12.109375" style="14" customWidth="1"/>
    <col min="5" max="5" width="11.5546875" style="14" customWidth="1"/>
    <col min="6" max="6" width="15" customWidth="1"/>
  </cols>
  <sheetData>
    <row r="1" spans="1:8" s="7" customFormat="1" ht="17.399999999999999">
      <c r="A1" s="40" t="s">
        <v>198</v>
      </c>
      <c r="B1" s="40"/>
      <c r="C1" s="40"/>
      <c r="D1" s="41"/>
      <c r="E1" s="42"/>
      <c r="F1" s="40"/>
      <c r="G1" s="40"/>
      <c r="H1" s="40"/>
    </row>
    <row r="2" spans="1:8" ht="19.95" customHeight="1" thickBot="1">
      <c r="F2" s="30"/>
    </row>
    <row r="3" spans="1:8" ht="14.4" thickBot="1">
      <c r="A3" s="34" t="s">
        <v>0</v>
      </c>
      <c r="B3" s="35" t="s">
        <v>1</v>
      </c>
      <c r="C3" s="35" t="s">
        <v>92</v>
      </c>
      <c r="D3" s="36" t="s">
        <v>165</v>
      </c>
      <c r="E3" s="36" t="s">
        <v>179</v>
      </c>
      <c r="F3" s="37" t="s">
        <v>181</v>
      </c>
    </row>
    <row r="4" spans="1:8" ht="13.8">
      <c r="A4" s="50">
        <v>1</v>
      </c>
      <c r="B4" s="31">
        <v>1</v>
      </c>
      <c r="C4" s="32" t="s">
        <v>104</v>
      </c>
      <c r="D4" s="33">
        <v>3060</v>
      </c>
      <c r="E4" s="33">
        <v>3060</v>
      </c>
      <c r="F4" s="51">
        <v>3060</v>
      </c>
    </row>
    <row r="5" spans="1:8" ht="13.8">
      <c r="A5" s="52">
        <v>2</v>
      </c>
      <c r="B5" s="2">
        <v>4</v>
      </c>
      <c r="C5" s="2" t="s">
        <v>67</v>
      </c>
      <c r="D5" s="13">
        <v>3060</v>
      </c>
      <c r="E5" s="13">
        <v>3060</v>
      </c>
      <c r="F5" s="53">
        <v>0</v>
      </c>
    </row>
    <row r="6" spans="1:8" ht="13.8">
      <c r="A6" s="54">
        <v>3</v>
      </c>
      <c r="B6" s="17">
        <v>6</v>
      </c>
      <c r="C6" s="17" t="s">
        <v>180</v>
      </c>
      <c r="D6" s="18">
        <v>3060</v>
      </c>
      <c r="E6" s="18">
        <v>3060</v>
      </c>
      <c r="F6" s="55">
        <v>3060</v>
      </c>
    </row>
    <row r="7" spans="1:8" ht="13.8">
      <c r="A7" s="52">
        <v>4</v>
      </c>
      <c r="B7" s="2">
        <v>8</v>
      </c>
      <c r="C7" s="2" t="s">
        <v>68</v>
      </c>
      <c r="D7" s="13">
        <v>3060</v>
      </c>
      <c r="E7" s="13">
        <v>3060</v>
      </c>
      <c r="F7" s="53">
        <v>0</v>
      </c>
    </row>
    <row r="8" spans="1:8" ht="13.8">
      <c r="A8" s="52">
        <v>5</v>
      </c>
      <c r="B8" s="4">
        <v>11</v>
      </c>
      <c r="C8" s="3" t="s">
        <v>163</v>
      </c>
      <c r="D8" s="13">
        <v>3060</v>
      </c>
      <c r="E8" s="13">
        <v>3060</v>
      </c>
      <c r="F8" s="53">
        <v>0</v>
      </c>
    </row>
    <row r="9" spans="1:8" ht="13.8">
      <c r="A9" s="52">
        <v>6</v>
      </c>
      <c r="B9" s="4">
        <v>13</v>
      </c>
      <c r="C9" s="2" t="s">
        <v>69</v>
      </c>
      <c r="D9" s="13">
        <v>3060</v>
      </c>
      <c r="E9" s="13">
        <v>3060</v>
      </c>
      <c r="F9" s="53">
        <v>0</v>
      </c>
    </row>
    <row r="10" spans="1:8" ht="13.8">
      <c r="A10" s="52">
        <v>7</v>
      </c>
      <c r="B10" s="4">
        <v>17</v>
      </c>
      <c r="C10" s="2" t="s">
        <v>140</v>
      </c>
      <c r="D10" s="13">
        <v>0</v>
      </c>
      <c r="E10" s="13">
        <v>0</v>
      </c>
      <c r="F10" s="53">
        <v>0</v>
      </c>
    </row>
    <row r="11" spans="1:8" ht="13.8">
      <c r="A11" s="52">
        <v>8</v>
      </c>
      <c r="B11" s="4">
        <v>19</v>
      </c>
      <c r="C11" s="2" t="s">
        <v>175</v>
      </c>
      <c r="D11" s="13">
        <v>0</v>
      </c>
      <c r="E11" s="13">
        <v>0</v>
      </c>
      <c r="F11" s="53">
        <v>0</v>
      </c>
    </row>
    <row r="12" spans="1:8" ht="13.8">
      <c r="A12" s="54">
        <v>9</v>
      </c>
      <c r="B12" s="17">
        <v>20</v>
      </c>
      <c r="C12" s="17" t="s">
        <v>6</v>
      </c>
      <c r="D12" s="18">
        <v>3060</v>
      </c>
      <c r="E12" s="18">
        <v>3060</v>
      </c>
      <c r="F12" s="55">
        <v>3060</v>
      </c>
    </row>
    <row r="13" spans="1:8" ht="13.8">
      <c r="A13" s="54">
        <v>10</v>
      </c>
      <c r="B13" s="17">
        <v>21</v>
      </c>
      <c r="C13" s="17" t="s">
        <v>7</v>
      </c>
      <c r="D13" s="18">
        <v>3060</v>
      </c>
      <c r="E13" s="18">
        <v>3060</v>
      </c>
      <c r="F13" s="55">
        <v>3060</v>
      </c>
    </row>
    <row r="14" spans="1:8" ht="13.8">
      <c r="A14" s="52">
        <v>11</v>
      </c>
      <c r="B14" s="15">
        <v>28</v>
      </c>
      <c r="C14" s="3" t="s">
        <v>137</v>
      </c>
      <c r="D14" s="13">
        <v>3060</v>
      </c>
      <c r="E14" s="13">
        <v>3060</v>
      </c>
      <c r="F14" s="53">
        <v>0</v>
      </c>
    </row>
    <row r="15" spans="1:8" ht="13.8">
      <c r="A15" s="54">
        <v>12</v>
      </c>
      <c r="B15" s="17">
        <v>29</v>
      </c>
      <c r="C15" s="17" t="s">
        <v>9</v>
      </c>
      <c r="D15" s="18">
        <v>3060</v>
      </c>
      <c r="E15" s="18">
        <v>3060</v>
      </c>
      <c r="F15" s="55">
        <v>3060</v>
      </c>
    </row>
    <row r="16" spans="1:8" ht="13.8">
      <c r="A16" s="52">
        <v>13</v>
      </c>
      <c r="B16" s="2">
        <v>35</v>
      </c>
      <c r="C16" s="2" t="s">
        <v>71</v>
      </c>
      <c r="D16" s="13">
        <v>3060</v>
      </c>
      <c r="E16" s="13">
        <v>3060</v>
      </c>
      <c r="F16" s="53">
        <v>0</v>
      </c>
    </row>
    <row r="17" spans="1:6" ht="13.8">
      <c r="A17" s="52">
        <v>14</v>
      </c>
      <c r="B17" s="2">
        <v>36</v>
      </c>
      <c r="C17" s="2" t="s">
        <v>115</v>
      </c>
      <c r="D17" s="13">
        <v>3060</v>
      </c>
      <c r="E17" s="13">
        <v>3060</v>
      </c>
      <c r="F17" s="53">
        <v>0</v>
      </c>
    </row>
    <row r="18" spans="1:6" ht="13.8">
      <c r="A18" s="54">
        <v>15</v>
      </c>
      <c r="B18" s="16">
        <v>38</v>
      </c>
      <c r="C18" s="17" t="s">
        <v>191</v>
      </c>
      <c r="D18" s="18">
        <v>3060</v>
      </c>
      <c r="E18" s="18">
        <v>3060</v>
      </c>
      <c r="F18" s="55">
        <v>3060</v>
      </c>
    </row>
    <row r="19" spans="1:6" ht="13.8">
      <c r="A19" s="52">
        <v>16</v>
      </c>
      <c r="B19" s="4">
        <v>44</v>
      </c>
      <c r="C19" s="3" t="s">
        <v>122</v>
      </c>
      <c r="D19" s="13">
        <v>3060</v>
      </c>
      <c r="E19" s="13">
        <v>3060</v>
      </c>
      <c r="F19" s="53">
        <v>0</v>
      </c>
    </row>
    <row r="20" spans="1:6" ht="13.8">
      <c r="A20" s="54">
        <v>17</v>
      </c>
      <c r="B20" s="16">
        <v>46</v>
      </c>
      <c r="C20" s="17" t="s">
        <v>166</v>
      </c>
      <c r="D20" s="18">
        <v>3060</v>
      </c>
      <c r="E20" s="18">
        <v>3060</v>
      </c>
      <c r="F20" s="55">
        <v>3060</v>
      </c>
    </row>
    <row r="21" spans="1:6" ht="13.8">
      <c r="A21" s="54">
        <v>18</v>
      </c>
      <c r="B21" s="17">
        <v>49</v>
      </c>
      <c r="C21" s="17" t="s">
        <v>167</v>
      </c>
      <c r="D21" s="18">
        <v>3060</v>
      </c>
      <c r="E21" s="18">
        <v>3060</v>
      </c>
      <c r="F21" s="55">
        <v>3060</v>
      </c>
    </row>
    <row r="22" spans="1:6" ht="13.8">
      <c r="A22" s="52">
        <v>19</v>
      </c>
      <c r="B22" s="4">
        <v>50</v>
      </c>
      <c r="C22" s="2" t="s">
        <v>11</v>
      </c>
      <c r="D22" s="13">
        <v>3060</v>
      </c>
      <c r="E22" s="13">
        <v>0</v>
      </c>
      <c r="F22" s="53">
        <v>0</v>
      </c>
    </row>
    <row r="23" spans="1:6" ht="13.8">
      <c r="A23" s="52">
        <v>20</v>
      </c>
      <c r="B23" s="2">
        <v>53</v>
      </c>
      <c r="C23" s="2" t="s">
        <v>168</v>
      </c>
      <c r="D23" s="13">
        <v>3060</v>
      </c>
      <c r="E23" s="13">
        <v>0</v>
      </c>
      <c r="F23" s="53">
        <v>0</v>
      </c>
    </row>
    <row r="24" spans="1:6" ht="13.8">
      <c r="A24" s="52">
        <v>21</v>
      </c>
      <c r="B24" s="2">
        <v>55</v>
      </c>
      <c r="C24" s="2" t="s">
        <v>117</v>
      </c>
      <c r="D24" s="13">
        <v>3060</v>
      </c>
      <c r="E24" s="13">
        <v>3060</v>
      </c>
      <c r="F24" s="53">
        <v>0</v>
      </c>
    </row>
    <row r="25" spans="1:6" ht="13.8">
      <c r="A25" s="52">
        <v>22</v>
      </c>
      <c r="B25" s="2">
        <v>57</v>
      </c>
      <c r="C25" s="2" t="s">
        <v>169</v>
      </c>
      <c r="D25" s="13">
        <v>3060</v>
      </c>
      <c r="E25" s="13">
        <v>3060</v>
      </c>
      <c r="F25" s="53">
        <v>0</v>
      </c>
    </row>
    <row r="26" spans="1:6" ht="13.8">
      <c r="A26" s="54">
        <v>23</v>
      </c>
      <c r="B26" s="16">
        <v>58</v>
      </c>
      <c r="C26" s="17" t="s">
        <v>15</v>
      </c>
      <c r="D26" s="18">
        <v>3060</v>
      </c>
      <c r="E26" s="18">
        <v>3060</v>
      </c>
      <c r="F26" s="55">
        <v>3060</v>
      </c>
    </row>
    <row r="27" spans="1:6" ht="13.8">
      <c r="A27" s="52">
        <v>24</v>
      </c>
      <c r="B27" s="4">
        <v>63</v>
      </c>
      <c r="C27" s="2" t="s">
        <v>134</v>
      </c>
      <c r="D27" s="28">
        <v>3000</v>
      </c>
      <c r="E27" s="13">
        <v>0</v>
      </c>
      <c r="F27" s="53">
        <v>0</v>
      </c>
    </row>
    <row r="28" spans="1:6" ht="13.8">
      <c r="A28" s="52">
        <v>25</v>
      </c>
      <c r="B28" s="2">
        <v>65</v>
      </c>
      <c r="C28" s="2" t="s">
        <v>17</v>
      </c>
      <c r="D28" s="13">
        <v>3060</v>
      </c>
      <c r="E28" s="13">
        <v>3060</v>
      </c>
      <c r="F28" s="53">
        <v>0</v>
      </c>
    </row>
    <row r="29" spans="1:6" ht="13.8">
      <c r="A29" s="54">
        <v>26</v>
      </c>
      <c r="B29" s="17">
        <v>66</v>
      </c>
      <c r="C29" s="17" t="s">
        <v>18</v>
      </c>
      <c r="D29" s="18">
        <v>3060</v>
      </c>
      <c r="E29" s="18">
        <v>3060</v>
      </c>
      <c r="F29" s="55">
        <v>3060</v>
      </c>
    </row>
    <row r="30" spans="1:6" ht="13.8">
      <c r="A30" s="54">
        <v>27</v>
      </c>
      <c r="B30" s="16">
        <v>68</v>
      </c>
      <c r="C30" s="17" t="s">
        <v>19</v>
      </c>
      <c r="D30" s="18">
        <v>3060</v>
      </c>
      <c r="E30" s="18">
        <v>3060</v>
      </c>
      <c r="F30" s="55">
        <v>3060</v>
      </c>
    </row>
    <row r="31" spans="1:6" ht="13.8">
      <c r="A31" s="52">
        <v>28</v>
      </c>
      <c r="B31" s="2">
        <v>69</v>
      </c>
      <c r="C31" s="2" t="s">
        <v>118</v>
      </c>
      <c r="D31" s="13">
        <v>3060</v>
      </c>
      <c r="E31" s="13">
        <v>3060</v>
      </c>
      <c r="F31" s="53">
        <v>0</v>
      </c>
    </row>
    <row r="32" spans="1:6" ht="13.8">
      <c r="A32" s="54">
        <v>29</v>
      </c>
      <c r="B32" s="17">
        <v>70</v>
      </c>
      <c r="C32" s="17" t="s">
        <v>20</v>
      </c>
      <c r="D32" s="18">
        <v>3060</v>
      </c>
      <c r="E32" s="18">
        <v>3060</v>
      </c>
      <c r="F32" s="55">
        <v>3060</v>
      </c>
    </row>
    <row r="33" spans="1:6" ht="13.8">
      <c r="A33" s="54">
        <v>30</v>
      </c>
      <c r="B33" s="17">
        <v>72</v>
      </c>
      <c r="C33" s="17" t="s">
        <v>23</v>
      </c>
      <c r="D33" s="18">
        <v>3060</v>
      </c>
      <c r="E33" s="18">
        <v>3060</v>
      </c>
      <c r="F33" s="55">
        <v>3060</v>
      </c>
    </row>
    <row r="34" spans="1:6" ht="13.8">
      <c r="A34" s="54">
        <v>31</v>
      </c>
      <c r="B34" s="17">
        <v>73</v>
      </c>
      <c r="C34" s="17" t="s">
        <v>24</v>
      </c>
      <c r="D34" s="18">
        <v>3060</v>
      </c>
      <c r="E34" s="18">
        <v>3060</v>
      </c>
      <c r="F34" s="55">
        <v>3060</v>
      </c>
    </row>
    <row r="35" spans="1:6" ht="13.8">
      <c r="A35" s="52">
        <v>32</v>
      </c>
      <c r="B35" s="2">
        <v>75</v>
      </c>
      <c r="C35" s="2" t="s">
        <v>25</v>
      </c>
      <c r="D35" s="13">
        <v>3060</v>
      </c>
      <c r="E35" s="13">
        <v>3060</v>
      </c>
      <c r="F35" s="53">
        <v>0</v>
      </c>
    </row>
    <row r="36" spans="1:6" ht="13.8">
      <c r="A36" s="54">
        <v>33</v>
      </c>
      <c r="B36" s="17">
        <v>76</v>
      </c>
      <c r="C36" s="17" t="s">
        <v>26</v>
      </c>
      <c r="D36" s="18">
        <v>3060</v>
      </c>
      <c r="E36" s="18">
        <v>3060</v>
      </c>
      <c r="F36" s="55">
        <v>3060</v>
      </c>
    </row>
    <row r="37" spans="1:6" ht="13.8">
      <c r="A37" s="54">
        <v>34</v>
      </c>
      <c r="B37" s="16">
        <v>77</v>
      </c>
      <c r="C37" s="17" t="s">
        <v>148</v>
      </c>
      <c r="D37" s="18">
        <v>3060</v>
      </c>
      <c r="E37" s="18">
        <v>3060</v>
      </c>
      <c r="F37" s="55">
        <v>3060</v>
      </c>
    </row>
    <row r="38" spans="1:6" ht="13.8">
      <c r="A38" s="52">
        <v>35</v>
      </c>
      <c r="B38" s="2">
        <v>79</v>
      </c>
      <c r="C38" s="2" t="s">
        <v>27</v>
      </c>
      <c r="D38" s="13">
        <v>0</v>
      </c>
      <c r="E38" s="13">
        <v>0</v>
      </c>
      <c r="F38" s="53">
        <v>0</v>
      </c>
    </row>
    <row r="39" spans="1:6" ht="13.8">
      <c r="A39" s="54">
        <v>36</v>
      </c>
      <c r="B39" s="17">
        <v>81</v>
      </c>
      <c r="C39" s="17" t="s">
        <v>73</v>
      </c>
      <c r="D39" s="18">
        <v>3060</v>
      </c>
      <c r="E39" s="18">
        <v>3060</v>
      </c>
      <c r="F39" s="55">
        <v>3060</v>
      </c>
    </row>
    <row r="40" spans="1:6" ht="13.8">
      <c r="A40" s="52">
        <v>37</v>
      </c>
      <c r="B40" s="2">
        <v>82</v>
      </c>
      <c r="C40" s="2" t="s">
        <v>28</v>
      </c>
      <c r="D40" s="13">
        <v>3060</v>
      </c>
      <c r="E40" s="13">
        <v>3060</v>
      </c>
      <c r="F40" s="53">
        <v>0</v>
      </c>
    </row>
    <row r="41" spans="1:6" ht="13.8">
      <c r="A41" s="54">
        <v>38</v>
      </c>
      <c r="B41" s="17">
        <v>84</v>
      </c>
      <c r="C41" s="17" t="s">
        <v>29</v>
      </c>
      <c r="D41" s="18">
        <v>3060</v>
      </c>
      <c r="E41" s="18">
        <v>3060</v>
      </c>
      <c r="F41" s="55">
        <v>3060</v>
      </c>
    </row>
    <row r="42" spans="1:6" ht="13.8">
      <c r="A42" s="52">
        <v>39</v>
      </c>
      <c r="B42" s="4">
        <v>85</v>
      </c>
      <c r="C42" s="2" t="s">
        <v>114</v>
      </c>
      <c r="D42" s="13">
        <v>3060</v>
      </c>
      <c r="E42" s="13">
        <v>3060</v>
      </c>
      <c r="F42" s="53">
        <v>0</v>
      </c>
    </row>
    <row r="43" spans="1:6" ht="13.8">
      <c r="A43" s="54">
        <v>40</v>
      </c>
      <c r="B43" s="17">
        <v>87</v>
      </c>
      <c r="C43" s="17" t="s">
        <v>160</v>
      </c>
      <c r="D43" s="18">
        <v>3060</v>
      </c>
      <c r="E43" s="18">
        <v>3060</v>
      </c>
      <c r="F43" s="55">
        <v>3060</v>
      </c>
    </row>
    <row r="44" spans="1:6" ht="13.8">
      <c r="A44" s="52">
        <v>41</v>
      </c>
      <c r="B44" s="4">
        <v>88</v>
      </c>
      <c r="C44" s="2" t="s">
        <v>21</v>
      </c>
      <c r="D44" s="13">
        <v>3060</v>
      </c>
      <c r="E44" s="13">
        <v>3060</v>
      </c>
      <c r="F44" s="53">
        <v>0</v>
      </c>
    </row>
    <row r="45" spans="1:6" ht="13.8">
      <c r="A45" s="54">
        <v>42</v>
      </c>
      <c r="B45" s="17">
        <v>90</v>
      </c>
      <c r="C45" s="17" t="s">
        <v>32</v>
      </c>
      <c r="D45" s="18">
        <v>3060</v>
      </c>
      <c r="E45" s="18">
        <v>3060</v>
      </c>
      <c r="F45" s="55">
        <v>3060</v>
      </c>
    </row>
    <row r="46" spans="1:6" ht="13.8">
      <c r="A46" s="52">
        <v>43</v>
      </c>
      <c r="B46" s="2">
        <v>91</v>
      </c>
      <c r="C46" s="2" t="s">
        <v>176</v>
      </c>
      <c r="D46" s="13">
        <v>3060</v>
      </c>
      <c r="E46" s="13">
        <v>0</v>
      </c>
      <c r="F46" s="53">
        <v>0</v>
      </c>
    </row>
    <row r="47" spans="1:6" ht="13.8">
      <c r="A47" s="54">
        <v>44</v>
      </c>
      <c r="B47" s="17">
        <v>94</v>
      </c>
      <c r="C47" s="17" t="s">
        <v>33</v>
      </c>
      <c r="D47" s="18">
        <v>3060</v>
      </c>
      <c r="E47" s="18">
        <v>3060</v>
      </c>
      <c r="F47" s="55">
        <v>3060</v>
      </c>
    </row>
    <row r="48" spans="1:6" ht="13.8">
      <c r="A48" s="52">
        <v>45</v>
      </c>
      <c r="B48" s="4">
        <v>95</v>
      </c>
      <c r="C48" s="2" t="s">
        <v>83</v>
      </c>
      <c r="D48" s="13">
        <v>3060</v>
      </c>
      <c r="E48" s="13">
        <v>3060</v>
      </c>
      <c r="F48" s="53">
        <v>0</v>
      </c>
    </row>
    <row r="49" spans="1:6" ht="13.8">
      <c r="A49" s="54">
        <v>46</v>
      </c>
      <c r="B49" s="16">
        <v>96</v>
      </c>
      <c r="C49" s="17" t="s">
        <v>142</v>
      </c>
      <c r="D49" s="18">
        <v>3060</v>
      </c>
      <c r="E49" s="18">
        <v>3060</v>
      </c>
      <c r="F49" s="55">
        <v>3060</v>
      </c>
    </row>
    <row r="50" spans="1:6" ht="13.8">
      <c r="A50" s="52">
        <v>47</v>
      </c>
      <c r="B50" s="4">
        <v>98</v>
      </c>
      <c r="C50" s="2" t="s">
        <v>34</v>
      </c>
      <c r="D50" s="13">
        <v>3060</v>
      </c>
      <c r="E50" s="13">
        <v>3060</v>
      </c>
      <c r="F50" s="53">
        <v>0</v>
      </c>
    </row>
    <row r="51" spans="1:6" ht="13.8">
      <c r="A51" s="52">
        <v>48</v>
      </c>
      <c r="B51" s="2">
        <v>100</v>
      </c>
      <c r="C51" s="2" t="s">
        <v>158</v>
      </c>
      <c r="D51" s="13">
        <v>3060</v>
      </c>
      <c r="E51" s="13">
        <v>0</v>
      </c>
      <c r="F51" s="53">
        <v>0</v>
      </c>
    </row>
    <row r="52" spans="1:6" ht="13.8">
      <c r="A52" s="54">
        <v>49</v>
      </c>
      <c r="B52" s="16">
        <v>102</v>
      </c>
      <c r="C52" s="17" t="s">
        <v>124</v>
      </c>
      <c r="D52" s="18">
        <v>3060</v>
      </c>
      <c r="E52" s="18">
        <v>3060</v>
      </c>
      <c r="F52" s="55">
        <v>3060</v>
      </c>
    </row>
    <row r="53" spans="1:6" ht="13.8">
      <c r="A53" s="52">
        <v>50</v>
      </c>
      <c r="B53" s="4">
        <v>104</v>
      </c>
      <c r="C53" s="2" t="s">
        <v>106</v>
      </c>
      <c r="D53" s="13">
        <v>3060</v>
      </c>
      <c r="E53" s="13">
        <v>3060</v>
      </c>
      <c r="F53" s="53">
        <v>0</v>
      </c>
    </row>
    <row r="54" spans="1:6" ht="13.8">
      <c r="A54" s="54">
        <v>51</v>
      </c>
      <c r="B54" s="16">
        <v>113</v>
      </c>
      <c r="C54" s="17" t="s">
        <v>30</v>
      </c>
      <c r="D54" s="18">
        <v>3060</v>
      </c>
      <c r="E54" s="18">
        <v>3060</v>
      </c>
      <c r="F54" s="55">
        <v>3060</v>
      </c>
    </row>
    <row r="55" spans="1:6" ht="13.8">
      <c r="A55" s="52">
        <v>52</v>
      </c>
      <c r="B55" s="4">
        <v>115</v>
      </c>
      <c r="C55" s="2" t="s">
        <v>78</v>
      </c>
      <c r="D55" s="13">
        <v>3060</v>
      </c>
      <c r="E55" s="13">
        <v>3060</v>
      </c>
      <c r="F55" s="53">
        <v>0</v>
      </c>
    </row>
    <row r="56" spans="1:6" ht="13.8">
      <c r="A56" s="54">
        <v>53</v>
      </c>
      <c r="B56" s="16">
        <v>120</v>
      </c>
      <c r="C56" s="17" t="s">
        <v>13</v>
      </c>
      <c r="D56" s="18">
        <v>3060</v>
      </c>
      <c r="E56" s="18">
        <v>3060</v>
      </c>
      <c r="F56" s="55">
        <v>3060</v>
      </c>
    </row>
    <row r="57" spans="1:6" ht="13.8">
      <c r="A57" s="54">
        <v>54</v>
      </c>
      <c r="B57" s="17">
        <v>122</v>
      </c>
      <c r="C57" s="19" t="s">
        <v>124</v>
      </c>
      <c r="D57" s="18">
        <v>3060</v>
      </c>
      <c r="E57" s="18">
        <v>3060</v>
      </c>
      <c r="F57" s="55">
        <v>3060</v>
      </c>
    </row>
    <row r="58" spans="1:6" ht="13.8">
      <c r="A58" s="52">
        <v>55</v>
      </c>
      <c r="B58" s="4">
        <v>123</v>
      </c>
      <c r="C58" s="2" t="s">
        <v>35</v>
      </c>
      <c r="D58" s="13">
        <v>3060</v>
      </c>
      <c r="E58" s="13">
        <v>3060</v>
      </c>
      <c r="F58" s="53">
        <v>0</v>
      </c>
    </row>
    <row r="59" spans="1:6" ht="13.8">
      <c r="A59" s="52">
        <v>56</v>
      </c>
      <c r="B59" s="4">
        <v>125</v>
      </c>
      <c r="C59" s="2" t="s">
        <v>40</v>
      </c>
      <c r="D59" s="13">
        <v>3060</v>
      </c>
      <c r="E59" s="13">
        <v>3060</v>
      </c>
      <c r="F59" s="53">
        <v>0</v>
      </c>
    </row>
    <row r="60" spans="1:6" ht="13.8">
      <c r="A60" s="54">
        <v>57</v>
      </c>
      <c r="B60" s="17">
        <v>126</v>
      </c>
      <c r="C60" s="17" t="s">
        <v>41</v>
      </c>
      <c r="D60" s="18">
        <v>3060</v>
      </c>
      <c r="E60" s="18">
        <v>3060</v>
      </c>
      <c r="F60" s="55">
        <v>3060</v>
      </c>
    </row>
    <row r="61" spans="1:6" ht="13.8">
      <c r="A61" s="52">
        <v>58</v>
      </c>
      <c r="B61" s="2">
        <v>127</v>
      </c>
      <c r="C61" s="2" t="s">
        <v>91</v>
      </c>
      <c r="D61" s="13">
        <v>3060</v>
      </c>
      <c r="E61" s="13">
        <v>3060</v>
      </c>
      <c r="F61" s="53">
        <v>0</v>
      </c>
    </row>
    <row r="62" spans="1:6" ht="13.8">
      <c r="A62" s="52">
        <v>59</v>
      </c>
      <c r="B62" s="15">
        <v>128</v>
      </c>
      <c r="C62" s="2" t="s">
        <v>170</v>
      </c>
      <c r="D62" s="13">
        <v>3060</v>
      </c>
      <c r="E62" s="13">
        <v>3060</v>
      </c>
      <c r="F62" s="53">
        <v>0</v>
      </c>
    </row>
    <row r="63" spans="1:6" ht="13.8">
      <c r="A63" s="52">
        <v>60</v>
      </c>
      <c r="B63" s="4">
        <v>131</v>
      </c>
      <c r="C63" s="2" t="s">
        <v>94</v>
      </c>
      <c r="D63" s="13">
        <v>0</v>
      </c>
      <c r="E63" s="13">
        <v>0</v>
      </c>
      <c r="F63" s="53">
        <v>0</v>
      </c>
    </row>
    <row r="64" spans="1:6" ht="13.8">
      <c r="A64" s="52">
        <v>61</v>
      </c>
      <c r="B64" s="2">
        <v>133</v>
      </c>
      <c r="C64" s="2" t="s">
        <v>164</v>
      </c>
      <c r="D64" s="13">
        <v>3060</v>
      </c>
      <c r="E64" s="13">
        <v>0</v>
      </c>
      <c r="F64" s="53">
        <v>0</v>
      </c>
    </row>
    <row r="65" spans="1:6" ht="13.8">
      <c r="A65" s="52">
        <v>62</v>
      </c>
      <c r="B65" s="4">
        <v>136</v>
      </c>
      <c r="C65" s="2" t="s">
        <v>130</v>
      </c>
      <c r="D65" s="26" t="s">
        <v>187</v>
      </c>
      <c r="E65" s="13">
        <v>3060</v>
      </c>
      <c r="F65" s="53">
        <v>0</v>
      </c>
    </row>
    <row r="66" spans="1:6" ht="13.8">
      <c r="A66" s="54">
        <v>63</v>
      </c>
      <c r="B66" s="16">
        <v>137</v>
      </c>
      <c r="C66" s="17" t="s">
        <v>43</v>
      </c>
      <c r="D66" s="18">
        <v>3060</v>
      </c>
      <c r="E66" s="18">
        <v>3060</v>
      </c>
      <c r="F66" s="55">
        <v>3060</v>
      </c>
    </row>
    <row r="67" spans="1:6" ht="13.8">
      <c r="A67" s="52">
        <v>64</v>
      </c>
      <c r="B67" s="2">
        <v>139</v>
      </c>
      <c r="C67" s="2" t="s">
        <v>79</v>
      </c>
      <c r="D67" s="13">
        <v>3060</v>
      </c>
      <c r="E67" s="13">
        <v>3060</v>
      </c>
      <c r="F67" s="53">
        <v>0</v>
      </c>
    </row>
    <row r="68" spans="1:6" ht="13.8">
      <c r="A68" s="54">
        <v>65</v>
      </c>
      <c r="B68" s="17">
        <v>140</v>
      </c>
      <c r="C68" s="17" t="s">
        <v>44</v>
      </c>
      <c r="D68" s="18">
        <v>3060</v>
      </c>
      <c r="E68" s="18">
        <v>3060</v>
      </c>
      <c r="F68" s="55">
        <v>3060</v>
      </c>
    </row>
    <row r="69" spans="1:6" ht="13.8">
      <c r="A69" s="52">
        <v>66</v>
      </c>
      <c r="B69" s="4">
        <v>145</v>
      </c>
      <c r="C69" s="2" t="s">
        <v>45</v>
      </c>
      <c r="D69" s="13">
        <v>3060</v>
      </c>
      <c r="E69" s="13">
        <v>0</v>
      </c>
      <c r="F69" s="53">
        <v>0</v>
      </c>
    </row>
    <row r="70" spans="1:6" ht="13.8">
      <c r="A70" s="52">
        <v>67</v>
      </c>
      <c r="B70" s="2">
        <v>147</v>
      </c>
      <c r="C70" s="2" t="s">
        <v>156</v>
      </c>
      <c r="D70" s="13">
        <v>0</v>
      </c>
      <c r="E70" s="13">
        <v>0</v>
      </c>
      <c r="F70" s="53">
        <v>0</v>
      </c>
    </row>
    <row r="71" spans="1:6" ht="13.8">
      <c r="A71" s="54">
        <v>68</v>
      </c>
      <c r="B71" s="16">
        <v>148</v>
      </c>
      <c r="C71" s="17" t="s">
        <v>101</v>
      </c>
      <c r="D71" s="18">
        <v>3060</v>
      </c>
      <c r="E71" s="18">
        <v>3060</v>
      </c>
      <c r="F71" s="55">
        <v>3060</v>
      </c>
    </row>
    <row r="72" spans="1:6" ht="13.8">
      <c r="A72" s="52">
        <v>69</v>
      </c>
      <c r="B72" s="2">
        <v>151</v>
      </c>
      <c r="C72" s="2" t="s">
        <v>48</v>
      </c>
      <c r="D72" s="13">
        <v>3060</v>
      </c>
      <c r="E72" s="13">
        <v>3060</v>
      </c>
      <c r="F72" s="53">
        <v>0</v>
      </c>
    </row>
    <row r="73" spans="1:6" ht="13.8">
      <c r="A73" s="54">
        <v>70</v>
      </c>
      <c r="B73" s="17">
        <v>153</v>
      </c>
      <c r="C73" s="17" t="s">
        <v>49</v>
      </c>
      <c r="D73" s="18">
        <v>3060</v>
      </c>
      <c r="E73" s="18">
        <v>3060</v>
      </c>
      <c r="F73" s="55">
        <v>3060</v>
      </c>
    </row>
    <row r="74" spans="1:6" ht="13.8">
      <c r="A74" s="52">
        <v>71</v>
      </c>
      <c r="B74" s="4">
        <v>159</v>
      </c>
      <c r="C74" s="2" t="s">
        <v>77</v>
      </c>
      <c r="D74" s="13">
        <v>0</v>
      </c>
      <c r="E74" s="13">
        <v>0</v>
      </c>
      <c r="F74" s="53">
        <v>0</v>
      </c>
    </row>
    <row r="75" spans="1:6" ht="13.8">
      <c r="A75" s="52">
        <v>72</v>
      </c>
      <c r="B75" s="2">
        <v>164</v>
      </c>
      <c r="C75" s="2" t="s">
        <v>52</v>
      </c>
      <c r="D75" s="13">
        <v>3060</v>
      </c>
      <c r="E75" s="13">
        <v>3060</v>
      </c>
      <c r="F75" s="53">
        <v>0</v>
      </c>
    </row>
    <row r="76" spans="1:6" ht="13.8">
      <c r="A76" s="54">
        <v>73</v>
      </c>
      <c r="B76" s="17">
        <v>165</v>
      </c>
      <c r="C76" s="17" t="s">
        <v>80</v>
      </c>
      <c r="D76" s="18">
        <v>3060</v>
      </c>
      <c r="E76" s="18">
        <v>3060</v>
      </c>
      <c r="F76" s="55">
        <v>3060</v>
      </c>
    </row>
    <row r="77" spans="1:6" ht="13.8">
      <c r="A77" s="52">
        <v>74</v>
      </c>
      <c r="B77" s="2">
        <v>166</v>
      </c>
      <c r="C77" s="2" t="s">
        <v>53</v>
      </c>
      <c r="D77" s="13">
        <v>3060</v>
      </c>
      <c r="E77" s="13">
        <v>3060</v>
      </c>
      <c r="F77" s="53">
        <v>0</v>
      </c>
    </row>
    <row r="78" spans="1:6" ht="13.8">
      <c r="A78" s="54">
        <v>75</v>
      </c>
      <c r="B78" s="17">
        <v>168</v>
      </c>
      <c r="C78" s="17" t="s">
        <v>54</v>
      </c>
      <c r="D78" s="18">
        <v>3060</v>
      </c>
      <c r="E78" s="18">
        <v>3060</v>
      </c>
      <c r="F78" s="55">
        <v>3060</v>
      </c>
    </row>
    <row r="79" spans="1:6" ht="13.8">
      <c r="A79" s="54">
        <v>76</v>
      </c>
      <c r="B79" s="17">
        <v>169</v>
      </c>
      <c r="C79" s="17" t="s">
        <v>87</v>
      </c>
      <c r="D79" s="18">
        <v>3060</v>
      </c>
      <c r="E79" s="18">
        <v>3060</v>
      </c>
      <c r="F79" s="55">
        <v>3060</v>
      </c>
    </row>
    <row r="80" spans="1:6" ht="13.8">
      <c r="A80" s="54">
        <v>77</v>
      </c>
      <c r="B80" s="17">
        <v>170</v>
      </c>
      <c r="C80" s="17" t="s">
        <v>55</v>
      </c>
      <c r="D80" s="18">
        <v>3060</v>
      </c>
      <c r="E80" s="18">
        <v>3060</v>
      </c>
      <c r="F80" s="55">
        <v>3060</v>
      </c>
    </row>
    <row r="81" spans="1:7" ht="13.8">
      <c r="A81" s="52">
        <v>78</v>
      </c>
      <c r="B81" s="2">
        <v>171</v>
      </c>
      <c r="C81" s="2" t="s">
        <v>102</v>
      </c>
      <c r="D81" s="13">
        <v>3060</v>
      </c>
      <c r="E81" s="13">
        <v>3060</v>
      </c>
      <c r="F81" s="53">
        <v>0</v>
      </c>
    </row>
    <row r="82" spans="1:7" ht="13.8">
      <c r="A82" s="54">
        <v>79</v>
      </c>
      <c r="B82" s="17" t="s">
        <v>192</v>
      </c>
      <c r="C82" s="17" t="s">
        <v>37</v>
      </c>
      <c r="D82" s="18">
        <v>3060</v>
      </c>
      <c r="E82" s="18">
        <v>3060</v>
      </c>
      <c r="F82" s="55">
        <v>3060</v>
      </c>
    </row>
    <row r="83" spans="1:7" ht="13.8">
      <c r="A83" s="54">
        <v>80</v>
      </c>
      <c r="B83" s="16">
        <v>173</v>
      </c>
      <c r="C83" s="17" t="s">
        <v>57</v>
      </c>
      <c r="D83" s="18">
        <v>3060</v>
      </c>
      <c r="E83" s="18">
        <v>3060</v>
      </c>
      <c r="F83" s="55">
        <v>3060</v>
      </c>
    </row>
    <row r="84" spans="1:7" ht="13.8">
      <c r="A84" s="54">
        <v>81</v>
      </c>
      <c r="B84" s="17">
        <v>175</v>
      </c>
      <c r="C84" s="17" t="s">
        <v>58</v>
      </c>
      <c r="D84" s="18">
        <v>3060</v>
      </c>
      <c r="E84" s="18">
        <v>3060</v>
      </c>
      <c r="F84" s="55">
        <v>3060</v>
      </c>
    </row>
    <row r="85" spans="1:7" ht="13.8">
      <c r="A85" s="54">
        <v>82</v>
      </c>
      <c r="B85" s="17">
        <v>176</v>
      </c>
      <c r="C85" s="17" t="s">
        <v>59</v>
      </c>
      <c r="D85" s="18">
        <v>3060</v>
      </c>
      <c r="E85" s="18">
        <v>3060</v>
      </c>
      <c r="F85" s="55">
        <v>3060</v>
      </c>
    </row>
    <row r="86" spans="1:7" ht="13.8">
      <c r="A86" s="52">
        <v>83</v>
      </c>
      <c r="B86" s="2">
        <v>178</v>
      </c>
      <c r="C86" s="2" t="s">
        <v>159</v>
      </c>
      <c r="D86" s="13">
        <v>3060</v>
      </c>
      <c r="E86" s="13">
        <v>3060</v>
      </c>
      <c r="F86" s="53">
        <v>0</v>
      </c>
    </row>
    <row r="87" spans="1:7" ht="13.8">
      <c r="A87" s="52">
        <v>84</v>
      </c>
      <c r="B87" s="2">
        <v>179</v>
      </c>
      <c r="C87" s="2" t="s">
        <v>61</v>
      </c>
      <c r="D87" s="13">
        <v>3060</v>
      </c>
      <c r="E87" s="13">
        <v>3060</v>
      </c>
      <c r="F87" s="53">
        <v>0</v>
      </c>
    </row>
    <row r="88" spans="1:7" ht="13.8">
      <c r="A88" s="52">
        <v>85</v>
      </c>
      <c r="B88" s="2">
        <v>180</v>
      </c>
      <c r="C88" s="2" t="s">
        <v>62</v>
      </c>
      <c r="D88" s="13">
        <v>3060</v>
      </c>
      <c r="E88" s="13">
        <v>3060</v>
      </c>
      <c r="F88" s="53">
        <v>0</v>
      </c>
    </row>
    <row r="89" spans="1:7" ht="13.8">
      <c r="A89" s="54">
        <v>86</v>
      </c>
      <c r="B89" s="16">
        <v>181</v>
      </c>
      <c r="C89" s="17" t="s">
        <v>171</v>
      </c>
      <c r="D89" s="18">
        <v>3060</v>
      </c>
      <c r="E89" s="18">
        <v>3060</v>
      </c>
      <c r="F89" s="55">
        <v>3060</v>
      </c>
    </row>
    <row r="90" spans="1:7" ht="13.8">
      <c r="A90" s="52">
        <v>87</v>
      </c>
      <c r="B90" s="4">
        <v>182</v>
      </c>
      <c r="C90" s="2" t="s">
        <v>144</v>
      </c>
      <c r="D90" s="13">
        <v>3060</v>
      </c>
      <c r="E90" s="13">
        <v>0</v>
      </c>
      <c r="F90" s="53">
        <v>0</v>
      </c>
    </row>
    <row r="91" spans="1:7" ht="13.8">
      <c r="A91" s="52">
        <v>88</v>
      </c>
      <c r="B91" s="4">
        <v>183</v>
      </c>
      <c r="C91" s="2" t="s">
        <v>96</v>
      </c>
      <c r="D91" s="13">
        <v>0</v>
      </c>
      <c r="E91" s="13">
        <v>0</v>
      </c>
      <c r="F91" s="53">
        <v>0</v>
      </c>
      <c r="G91" s="25"/>
    </row>
    <row r="92" spans="1:7" ht="13.8">
      <c r="A92" s="56">
        <v>89</v>
      </c>
      <c r="B92" s="43">
        <v>184</v>
      </c>
      <c r="C92" s="44" t="s">
        <v>150</v>
      </c>
      <c r="D92" s="13">
        <v>3060</v>
      </c>
      <c r="E92" s="13">
        <v>3060</v>
      </c>
      <c r="F92" s="57">
        <v>0</v>
      </c>
      <c r="G92" s="48"/>
    </row>
    <row r="93" spans="1:7" ht="13.8">
      <c r="A93" s="54">
        <v>90</v>
      </c>
      <c r="B93" s="29">
        <v>186</v>
      </c>
      <c r="C93" s="19" t="s">
        <v>126</v>
      </c>
      <c r="D93" s="18">
        <v>3060</v>
      </c>
      <c r="E93" s="18">
        <v>3060</v>
      </c>
      <c r="F93" s="55">
        <v>3060</v>
      </c>
      <c r="G93" s="25"/>
    </row>
    <row r="94" spans="1:7" ht="13.8">
      <c r="A94" s="54">
        <v>91</v>
      </c>
      <c r="B94" s="16">
        <v>189</v>
      </c>
      <c r="C94" s="17" t="s">
        <v>81</v>
      </c>
      <c r="D94" s="18">
        <v>3060</v>
      </c>
      <c r="E94" s="18">
        <v>3060</v>
      </c>
      <c r="F94" s="55">
        <v>3060</v>
      </c>
      <c r="G94" s="25"/>
    </row>
    <row r="95" spans="1:7" ht="13.8">
      <c r="A95" s="54">
        <v>92</v>
      </c>
      <c r="B95" s="16">
        <v>191</v>
      </c>
      <c r="C95" s="17" t="s">
        <v>63</v>
      </c>
      <c r="D95" s="18">
        <v>3060</v>
      </c>
      <c r="E95" s="18">
        <v>3060</v>
      </c>
      <c r="F95" s="55">
        <v>3060</v>
      </c>
    </row>
    <row r="96" spans="1:7" ht="13.8">
      <c r="A96" s="52">
        <v>93</v>
      </c>
      <c r="B96" s="2">
        <v>193</v>
      </c>
      <c r="C96" s="2" t="s">
        <v>193</v>
      </c>
      <c r="D96" s="13">
        <v>0</v>
      </c>
      <c r="E96" s="13">
        <v>0</v>
      </c>
      <c r="F96" s="53">
        <v>0</v>
      </c>
    </row>
    <row r="97" spans="1:8" ht="13.8">
      <c r="A97" s="52">
        <v>94</v>
      </c>
      <c r="B97" s="4">
        <v>194</v>
      </c>
      <c r="C97" s="2" t="s">
        <v>40</v>
      </c>
      <c r="D97" s="13">
        <v>3060</v>
      </c>
      <c r="E97" s="13">
        <v>3060</v>
      </c>
      <c r="F97" s="53">
        <v>0</v>
      </c>
    </row>
    <row r="98" spans="1:8" ht="13.8">
      <c r="A98" s="54">
        <v>95</v>
      </c>
      <c r="B98" s="17">
        <v>196</v>
      </c>
      <c r="C98" s="17" t="s">
        <v>82</v>
      </c>
      <c r="D98" s="18">
        <v>3060</v>
      </c>
      <c r="E98" s="18">
        <v>3060</v>
      </c>
      <c r="F98" s="55">
        <v>3060</v>
      </c>
    </row>
    <row r="99" spans="1:8" ht="13.8">
      <c r="A99" s="52">
        <v>96</v>
      </c>
      <c r="B99" s="2" t="s">
        <v>172</v>
      </c>
      <c r="C99" s="2" t="s">
        <v>173</v>
      </c>
      <c r="D99" s="13">
        <v>3060</v>
      </c>
      <c r="E99" s="13">
        <v>3060</v>
      </c>
      <c r="F99" s="53">
        <v>0</v>
      </c>
    </row>
    <row r="100" spans="1:8" ht="13.8">
      <c r="A100" s="52">
        <v>97</v>
      </c>
      <c r="B100" s="2" t="s">
        <v>172</v>
      </c>
      <c r="C100" s="2" t="s">
        <v>178</v>
      </c>
      <c r="D100" s="13">
        <v>3060</v>
      </c>
      <c r="E100" s="13">
        <v>3060</v>
      </c>
      <c r="F100" s="53">
        <v>0</v>
      </c>
    </row>
    <row r="101" spans="1:8" ht="13.8">
      <c r="A101" s="52">
        <v>98</v>
      </c>
      <c r="B101" s="2" t="s">
        <v>172</v>
      </c>
      <c r="C101" s="2" t="s">
        <v>174</v>
      </c>
      <c r="D101" s="13">
        <v>3060</v>
      </c>
      <c r="E101" s="13">
        <v>3060</v>
      </c>
      <c r="F101" s="53">
        <v>0</v>
      </c>
    </row>
    <row r="102" spans="1:8" ht="13.8">
      <c r="A102" s="58" t="s">
        <v>195</v>
      </c>
      <c r="B102" s="45"/>
      <c r="C102" s="46"/>
      <c r="D102" s="26"/>
      <c r="E102" s="13"/>
      <c r="F102" s="53"/>
    </row>
    <row r="103" spans="1:8" ht="13.8">
      <c r="A103" s="52">
        <v>1</v>
      </c>
      <c r="B103" s="4">
        <v>3</v>
      </c>
      <c r="C103" s="2" t="s">
        <v>177</v>
      </c>
      <c r="D103" s="13">
        <v>3060</v>
      </c>
      <c r="E103" s="13">
        <v>3060</v>
      </c>
      <c r="F103" s="53">
        <v>0</v>
      </c>
    </row>
    <row r="104" spans="1:8" ht="13.8">
      <c r="A104" s="52"/>
      <c r="B104" s="4"/>
      <c r="C104" s="2"/>
      <c r="D104" s="26"/>
      <c r="E104" s="13"/>
      <c r="F104" s="53"/>
    </row>
    <row r="105" spans="1:8" ht="13.8">
      <c r="A105" s="52"/>
      <c r="B105" s="2"/>
      <c r="C105" s="6"/>
      <c r="D105" s="13"/>
      <c r="E105" s="13"/>
      <c r="F105" s="53"/>
    </row>
    <row r="106" spans="1:8">
      <c r="A106" s="59" t="s">
        <v>182</v>
      </c>
      <c r="B106" s="22"/>
      <c r="C106" s="22"/>
      <c r="D106" s="22">
        <f>SUM(D4:D105)</f>
        <v>275340</v>
      </c>
      <c r="E106" s="22">
        <f>SUM(E4:E105)</f>
        <v>253980</v>
      </c>
      <c r="F106" s="60">
        <f>SUM(F4:F105)</f>
        <v>134640</v>
      </c>
      <c r="G106" s="49"/>
      <c r="H106" s="47"/>
    </row>
    <row r="107" spans="1:8">
      <c r="A107" s="61"/>
      <c r="B107" s="6"/>
      <c r="C107" s="8"/>
      <c r="D107" s="13"/>
      <c r="E107" s="13"/>
      <c r="F107" s="53"/>
    </row>
    <row r="108" spans="1:8">
      <c r="A108" s="62" t="s">
        <v>194</v>
      </c>
      <c r="B108" s="20"/>
      <c r="C108" s="20"/>
      <c r="D108" s="21">
        <f>3060*98</f>
        <v>299880</v>
      </c>
      <c r="E108" s="21">
        <f>3060*99</f>
        <v>302940</v>
      </c>
      <c r="F108" s="63">
        <f>3060*99</f>
        <v>302940</v>
      </c>
    </row>
    <row r="109" spans="1:8">
      <c r="A109" s="64" t="s">
        <v>183</v>
      </c>
      <c r="B109" s="23"/>
      <c r="C109" s="23"/>
      <c r="D109" s="24">
        <f>D108-D106</f>
        <v>24540</v>
      </c>
      <c r="E109" s="24">
        <f>E108-E106</f>
        <v>48960</v>
      </c>
      <c r="F109" s="65">
        <f>F108-F106</f>
        <v>168300</v>
      </c>
    </row>
    <row r="110" spans="1:8" ht="26.25" customHeight="1">
      <c r="A110" s="64" t="s">
        <v>186</v>
      </c>
      <c r="B110" s="23"/>
      <c r="C110" s="23"/>
      <c r="D110" s="27" t="s">
        <v>188</v>
      </c>
      <c r="E110" s="27" t="s">
        <v>196</v>
      </c>
      <c r="F110" s="66" t="s">
        <v>197</v>
      </c>
    </row>
    <row r="111" spans="1:8" ht="13.8" thickBot="1">
      <c r="A111" s="67"/>
      <c r="B111" s="68"/>
      <c r="C111" s="68"/>
      <c r="D111" s="69" t="s">
        <v>184</v>
      </c>
      <c r="E111" s="69" t="s">
        <v>185</v>
      </c>
      <c r="F111" s="70" t="s">
        <v>189</v>
      </c>
    </row>
    <row r="112" spans="1:8">
      <c r="A112" s="39" t="s">
        <v>190</v>
      </c>
      <c r="B112" s="39"/>
      <c r="C112" s="38"/>
      <c r="D112" s="25"/>
      <c r="E112" s="25"/>
      <c r="F112" s="38">
        <f>D109+E109+F109</f>
        <v>241800</v>
      </c>
    </row>
    <row r="113" spans="3:6">
      <c r="C113" s="25"/>
      <c r="D113" s="25"/>
      <c r="E113" s="25"/>
      <c r="F113" s="25"/>
    </row>
    <row r="114" spans="3:6">
      <c r="C114" s="25"/>
      <c r="D114" s="25"/>
      <c r="E114" s="25"/>
      <c r="F114" s="25"/>
    </row>
    <row r="115" spans="3:6">
      <c r="C115" s="25"/>
      <c r="D115" s="25"/>
      <c r="E115" s="25"/>
      <c r="F115" s="25"/>
    </row>
    <row r="116" spans="3:6">
      <c r="C116" s="25"/>
      <c r="D116" s="25"/>
      <c r="E116" s="25"/>
      <c r="F116" s="25"/>
    </row>
    <row r="117" spans="3:6">
      <c r="C117" s="25"/>
      <c r="D117" s="25"/>
      <c r="E117" s="25"/>
      <c r="F117" s="25"/>
    </row>
    <row r="118" spans="3:6">
      <c r="C118" s="25"/>
      <c r="D118" s="25"/>
      <c r="E118" s="25"/>
      <c r="F118" s="25"/>
    </row>
    <row r="119" spans="3:6">
      <c r="C119" s="25"/>
      <c r="D119" s="25"/>
      <c r="E119" s="25"/>
      <c r="F119" s="25"/>
    </row>
    <row r="120" spans="3:6">
      <c r="C120" s="25"/>
      <c r="D120" s="25"/>
      <c r="E120" s="25"/>
      <c r="F120" s="25"/>
    </row>
    <row r="121" spans="3:6">
      <c r="C121" s="25"/>
      <c r="D121" s="25"/>
      <c r="E121" s="25"/>
      <c r="F121" s="25"/>
    </row>
    <row r="122" spans="3:6">
      <c r="C122" s="25"/>
      <c r="D122" s="25"/>
      <c r="E122" s="25"/>
      <c r="F122" s="25"/>
    </row>
    <row r="123" spans="3:6">
      <c r="C123" s="25"/>
      <c r="D123" s="25"/>
      <c r="E123" s="25"/>
      <c r="F123" s="25"/>
    </row>
    <row r="124" spans="3:6">
      <c r="C124" s="25"/>
      <c r="D124" s="25"/>
      <c r="E124" s="25"/>
      <c r="F124" s="25"/>
    </row>
    <row r="125" spans="3:6">
      <c r="C125" s="25"/>
      <c r="D125" s="25"/>
      <c r="E125" s="25"/>
      <c r="F125" s="25"/>
    </row>
    <row r="126" spans="3:6">
      <c r="C126" s="25"/>
      <c r="D126" s="25"/>
      <c r="E126" s="25"/>
      <c r="F126" s="25"/>
    </row>
    <row r="127" spans="3:6">
      <c r="C127" s="25"/>
      <c r="D127" s="25"/>
      <c r="E127" s="25"/>
      <c r="F127" s="25"/>
    </row>
    <row r="128" spans="3:6">
      <c r="C128" s="25"/>
      <c r="D128" s="25"/>
      <c r="E128" s="25"/>
      <c r="F128" s="25"/>
    </row>
    <row r="129" spans="3:6">
      <c r="C129" s="25"/>
      <c r="D129" s="25"/>
      <c r="E129" s="25"/>
      <c r="F129" s="25"/>
    </row>
    <row r="130" spans="3:6">
      <c r="C130" s="25"/>
      <c r="D130" s="25"/>
      <c r="E130" s="25"/>
      <c r="F130" s="25"/>
    </row>
    <row r="131" spans="3:6">
      <c r="C131" s="25"/>
      <c r="D131" s="25"/>
      <c r="E131" s="25"/>
      <c r="F131" s="25"/>
    </row>
    <row r="132" spans="3:6">
      <c r="C132" s="25"/>
      <c r="D132" s="25"/>
      <c r="E132" s="25"/>
      <c r="F132" s="25"/>
    </row>
    <row r="133" spans="3:6">
      <c r="C133" s="25"/>
      <c r="D133" s="25"/>
      <c r="E133" s="25"/>
      <c r="F133" s="25"/>
    </row>
    <row r="134" spans="3:6">
      <c r="C134" s="25"/>
      <c r="D134" s="25"/>
      <c r="E134" s="25"/>
      <c r="F134" s="25"/>
    </row>
    <row r="135" spans="3:6">
      <c r="C135" s="25"/>
      <c r="D135" s="25"/>
      <c r="E135" s="25"/>
      <c r="F135" s="25"/>
    </row>
    <row r="136" spans="3:6">
      <c r="C136" s="25"/>
      <c r="D136" s="25"/>
      <c r="E136" s="25"/>
      <c r="F136" s="25"/>
    </row>
    <row r="137" spans="3:6">
      <c r="C137" s="25"/>
      <c r="D137" s="25"/>
      <c r="E137" s="25"/>
      <c r="F137" s="25"/>
    </row>
    <row r="138" spans="3:6">
      <c r="C138" s="25"/>
      <c r="D138" s="25"/>
      <c r="E138" s="25"/>
      <c r="F138" s="25"/>
    </row>
    <row r="139" spans="3:6">
      <c r="C139" s="25"/>
      <c r="D139" s="25"/>
      <c r="E139" s="25"/>
      <c r="F139" s="25"/>
    </row>
    <row r="140" spans="3:6">
      <c r="C140" s="25"/>
      <c r="D140" s="25"/>
      <c r="E140" s="25"/>
      <c r="F140" s="25"/>
    </row>
    <row r="141" spans="3:6">
      <c r="C141" s="25"/>
      <c r="D141" s="25"/>
      <c r="E141" s="25"/>
      <c r="F141" s="25"/>
    </row>
    <row r="142" spans="3:6">
      <c r="C142" s="25"/>
      <c r="D142" s="25"/>
      <c r="E142" s="25"/>
      <c r="F142" s="25"/>
    </row>
    <row r="143" spans="3:6">
      <c r="C143" s="25"/>
      <c r="D143" s="25"/>
      <c r="E143" s="25"/>
      <c r="F143" s="25"/>
    </row>
    <row r="144" spans="3:6">
      <c r="C144" s="25"/>
      <c r="D144" s="25"/>
      <c r="E144" s="25"/>
      <c r="F144" s="25"/>
    </row>
    <row r="145" spans="3:6">
      <c r="C145" s="25"/>
      <c r="D145" s="25"/>
      <c r="E145" s="25"/>
      <c r="F145" s="25"/>
    </row>
    <row r="146" spans="3:6">
      <c r="C146" s="25"/>
      <c r="D146" s="25"/>
      <c r="E146" s="25"/>
      <c r="F146" s="25"/>
    </row>
    <row r="147" spans="3:6">
      <c r="C147" s="25"/>
      <c r="D147" s="25"/>
      <c r="E147" s="25"/>
      <c r="F147" s="25"/>
    </row>
    <row r="148" spans="3:6">
      <c r="C148" s="25"/>
      <c r="D148" s="25"/>
      <c r="E148" s="25"/>
      <c r="F148" s="25"/>
    </row>
    <row r="149" spans="3:6">
      <c r="C149" s="25"/>
      <c r="D149" s="25"/>
      <c r="E149" s="25"/>
      <c r="F149" s="25"/>
    </row>
    <row r="150" spans="3:6">
      <c r="C150" s="25"/>
      <c r="D150" s="25"/>
      <c r="E150" s="25"/>
      <c r="F150" s="25"/>
    </row>
    <row r="151" spans="3:6">
      <c r="C151" s="25"/>
      <c r="D151" s="25"/>
      <c r="E151" s="25"/>
      <c r="F151" s="25"/>
    </row>
    <row r="152" spans="3:6">
      <c r="C152" s="25"/>
      <c r="D152" s="25"/>
      <c r="E152" s="25"/>
      <c r="F152" s="25"/>
    </row>
    <row r="153" spans="3:6">
      <c r="C153" s="25"/>
      <c r="D153" s="25"/>
      <c r="E153" s="25"/>
      <c r="F153" s="25"/>
    </row>
    <row r="154" spans="3:6">
      <c r="C154" s="25"/>
      <c r="D154" s="25"/>
      <c r="E154" s="25"/>
      <c r="F154" s="25"/>
    </row>
    <row r="155" spans="3:6">
      <c r="C155" s="25"/>
      <c r="D155" s="25"/>
      <c r="E155" s="25"/>
      <c r="F155" s="25"/>
    </row>
    <row r="156" spans="3:6">
      <c r="C156" s="25"/>
      <c r="D156" s="25"/>
      <c r="E156" s="25"/>
      <c r="F156" s="25"/>
    </row>
    <row r="157" spans="3:6">
      <c r="C157" s="25"/>
      <c r="D157" s="25"/>
      <c r="E157" s="25"/>
      <c r="F157" s="25"/>
    </row>
    <row r="158" spans="3:6">
      <c r="C158" s="25"/>
      <c r="D158" s="25"/>
      <c r="E158" s="25"/>
      <c r="F158" s="25"/>
    </row>
    <row r="159" spans="3:6">
      <c r="C159" s="25"/>
      <c r="D159" s="25"/>
      <c r="E159" s="25"/>
      <c r="F159" s="25"/>
    </row>
    <row r="160" spans="3:6">
      <c r="C160" s="25"/>
      <c r="D160" s="25"/>
      <c r="E160" s="25"/>
      <c r="F160" s="25"/>
    </row>
    <row r="161" spans="3:6">
      <c r="C161" s="25"/>
      <c r="D161" s="25"/>
      <c r="E161" s="25"/>
      <c r="F161" s="25"/>
    </row>
    <row r="162" spans="3:6">
      <c r="C162" s="25"/>
      <c r="D162" s="25"/>
      <c r="E162" s="25"/>
      <c r="F162" s="25"/>
    </row>
    <row r="163" spans="3:6">
      <c r="C163" s="25"/>
      <c r="D163" s="25"/>
      <c r="E163" s="25"/>
      <c r="F163" s="25"/>
    </row>
    <row r="164" spans="3:6">
      <c r="C164" s="25"/>
      <c r="D164" s="25"/>
      <c r="E164" s="25"/>
      <c r="F164" s="25"/>
    </row>
    <row r="165" spans="3:6">
      <c r="C165" s="25"/>
      <c r="D165" s="25"/>
      <c r="E165" s="25"/>
      <c r="F165" s="25"/>
    </row>
    <row r="166" spans="3:6">
      <c r="C166" s="25"/>
      <c r="D166" s="25"/>
      <c r="E166" s="25"/>
      <c r="F166" s="25"/>
    </row>
    <row r="167" spans="3:6">
      <c r="C167" s="25"/>
      <c r="D167" s="25"/>
      <c r="E167" s="25"/>
      <c r="F167" s="25"/>
    </row>
    <row r="168" spans="3:6">
      <c r="C168" s="25"/>
      <c r="D168" s="25"/>
      <c r="E168" s="25"/>
      <c r="F168" s="25"/>
    </row>
    <row r="169" spans="3:6">
      <c r="C169" s="25"/>
      <c r="D169" s="25"/>
      <c r="E169" s="25"/>
      <c r="F169" s="25"/>
    </row>
    <row r="170" spans="3:6">
      <c r="C170" s="25"/>
      <c r="D170" s="25"/>
      <c r="E170" s="25"/>
      <c r="F170" s="25"/>
    </row>
    <row r="171" spans="3:6">
      <c r="C171" s="25"/>
      <c r="D171" s="25"/>
      <c r="E171" s="25"/>
      <c r="F171" s="25"/>
    </row>
    <row r="172" spans="3:6">
      <c r="C172" s="25"/>
      <c r="D172" s="25"/>
      <c r="E172" s="25"/>
      <c r="F172" s="25"/>
    </row>
    <row r="173" spans="3:6">
      <c r="C173" s="25"/>
      <c r="D173" s="25"/>
      <c r="E173" s="25"/>
      <c r="F173" s="25"/>
    </row>
    <row r="174" spans="3:6">
      <c r="C174" s="25"/>
      <c r="D174" s="25"/>
      <c r="E174" s="25"/>
      <c r="F174" s="25"/>
    </row>
    <row r="175" spans="3:6">
      <c r="C175" s="25"/>
      <c r="D175" s="25"/>
      <c r="E175" s="25"/>
      <c r="F175" s="25"/>
    </row>
    <row r="176" spans="3:6">
      <c r="C176" s="25"/>
      <c r="D176" s="25"/>
      <c r="E176" s="25"/>
      <c r="F176" s="25"/>
    </row>
    <row r="177" spans="3:6">
      <c r="C177" s="25"/>
      <c r="D177" s="25"/>
      <c r="E177" s="25"/>
      <c r="F177" s="25"/>
    </row>
    <row r="178" spans="3:6">
      <c r="C178" s="25"/>
      <c r="D178" s="25"/>
      <c r="E178" s="25"/>
      <c r="F178" s="25"/>
    </row>
    <row r="179" spans="3:6">
      <c r="C179" s="25"/>
      <c r="D179" s="25"/>
      <c r="E179" s="25"/>
      <c r="F179" s="25"/>
    </row>
    <row r="180" spans="3:6">
      <c r="C180" s="25"/>
      <c r="D180" s="25"/>
      <c r="E180" s="25"/>
      <c r="F180" s="25"/>
    </row>
    <row r="181" spans="3:6">
      <c r="C181" s="25"/>
      <c r="D181" s="25"/>
      <c r="E181" s="25"/>
      <c r="F181" s="25"/>
    </row>
    <row r="182" spans="3:6">
      <c r="C182" s="25"/>
      <c r="D182" s="25"/>
      <c r="E182" s="25"/>
      <c r="F182" s="25"/>
    </row>
    <row r="183" spans="3:6">
      <c r="C183" s="25"/>
      <c r="D183" s="25"/>
      <c r="E183" s="25"/>
      <c r="F183" s="25"/>
    </row>
    <row r="184" spans="3:6">
      <c r="C184" s="25"/>
      <c r="D184" s="25"/>
      <c r="E184" s="25"/>
      <c r="F184" s="25"/>
    </row>
    <row r="185" spans="3:6">
      <c r="C185" s="25"/>
      <c r="D185" s="25"/>
      <c r="E185" s="25"/>
      <c r="F185" s="25"/>
    </row>
    <row r="186" spans="3:6">
      <c r="C186" s="25"/>
      <c r="D186" s="25"/>
      <c r="E186" s="25"/>
      <c r="F186" s="25"/>
    </row>
    <row r="187" spans="3:6">
      <c r="C187" s="25"/>
      <c r="D187" s="25"/>
      <c r="E187" s="25"/>
      <c r="F187" s="25"/>
    </row>
    <row r="188" spans="3:6">
      <c r="C188" s="25"/>
      <c r="D188" s="25"/>
      <c r="E188" s="25"/>
      <c r="F188" s="25"/>
    </row>
    <row r="189" spans="3:6">
      <c r="C189" s="25"/>
      <c r="D189" s="25"/>
      <c r="E189" s="25"/>
      <c r="F189" s="25"/>
    </row>
    <row r="190" spans="3:6">
      <c r="C190" s="25"/>
      <c r="D190" s="25"/>
      <c r="E190" s="25"/>
      <c r="F190" s="25"/>
    </row>
    <row r="191" spans="3:6">
      <c r="C191" s="25"/>
      <c r="D191" s="25"/>
      <c r="E191" s="25"/>
      <c r="F191" s="25"/>
    </row>
    <row r="192" spans="3:6">
      <c r="C192" s="25"/>
      <c r="D192" s="25"/>
      <c r="E192" s="25"/>
      <c r="F192" s="25"/>
    </row>
    <row r="193" spans="3:6">
      <c r="C193" s="25"/>
      <c r="D193" s="25"/>
      <c r="E193" s="25"/>
      <c r="F193" s="25"/>
    </row>
    <row r="194" spans="3:6">
      <c r="C194" s="25"/>
      <c r="D194" s="25"/>
      <c r="E194" s="25"/>
      <c r="F194" s="25"/>
    </row>
    <row r="195" spans="3:6">
      <c r="C195" s="25"/>
      <c r="D195" s="25"/>
      <c r="E195" s="25"/>
      <c r="F195" s="25"/>
    </row>
    <row r="196" spans="3:6">
      <c r="C196" s="25"/>
      <c r="D196" s="25"/>
      <c r="E196" s="25"/>
      <c r="F196" s="25"/>
    </row>
    <row r="197" spans="3:6">
      <c r="C197" s="25"/>
      <c r="D197" s="25"/>
      <c r="E197" s="25"/>
      <c r="F197" s="25"/>
    </row>
    <row r="198" spans="3:6">
      <c r="C198" s="25"/>
      <c r="D198" s="25"/>
      <c r="E198" s="25"/>
      <c r="F198" s="25"/>
    </row>
    <row r="199" spans="3:6">
      <c r="C199" s="25"/>
      <c r="D199" s="25"/>
      <c r="E199" s="25"/>
      <c r="F199" s="25"/>
    </row>
    <row r="200" spans="3:6">
      <c r="C200" s="25"/>
      <c r="D200" s="25"/>
      <c r="E200" s="25"/>
      <c r="F200" s="25"/>
    </row>
    <row r="201" spans="3:6">
      <c r="C201" s="25"/>
      <c r="D201" s="25"/>
      <c r="E201" s="25"/>
      <c r="F201" s="25"/>
    </row>
    <row r="202" spans="3:6">
      <c r="C202" s="25"/>
      <c r="D202" s="25"/>
      <c r="E202" s="25"/>
      <c r="F202" s="25"/>
    </row>
    <row r="203" spans="3:6">
      <c r="C203" s="25"/>
      <c r="D203" s="25"/>
      <c r="E203" s="25"/>
      <c r="F203" s="25"/>
    </row>
    <row r="204" spans="3:6">
      <c r="C204" s="25"/>
      <c r="D204" s="25"/>
      <c r="E204" s="25"/>
      <c r="F204" s="25"/>
    </row>
    <row r="205" spans="3:6">
      <c r="C205" s="25"/>
      <c r="D205" s="25"/>
      <c r="E205" s="25"/>
      <c r="F205" s="25"/>
    </row>
    <row r="206" spans="3:6">
      <c r="C206" s="25"/>
      <c r="D206" s="25"/>
      <c r="E206" s="25"/>
      <c r="F206" s="25"/>
    </row>
    <row r="207" spans="3:6">
      <c r="C207" s="25"/>
      <c r="D207" s="25"/>
      <c r="E207" s="25"/>
      <c r="F207" s="25"/>
    </row>
    <row r="208" spans="3:6">
      <c r="C208" s="25"/>
      <c r="D208" s="25"/>
      <c r="E208" s="25"/>
      <c r="F208" s="25"/>
    </row>
    <row r="209" spans="3:6">
      <c r="C209" s="25"/>
      <c r="D209" s="25"/>
      <c r="E209" s="25"/>
      <c r="F209" s="25"/>
    </row>
    <row r="210" spans="3:6">
      <c r="C210" s="25"/>
      <c r="D210" s="25"/>
      <c r="E210" s="25"/>
      <c r="F210" s="25"/>
    </row>
    <row r="211" spans="3:6">
      <c r="C211" s="25"/>
      <c r="D211" s="25"/>
      <c r="E211" s="25"/>
      <c r="F211" s="25"/>
    </row>
    <row r="212" spans="3:6">
      <c r="C212" s="25"/>
      <c r="D212" s="25"/>
      <c r="E212" s="25"/>
      <c r="F212" s="25"/>
    </row>
    <row r="213" spans="3:6">
      <c r="C213" s="25"/>
      <c r="D213" s="25"/>
      <c r="E213" s="25"/>
      <c r="F213" s="25"/>
    </row>
    <row r="214" spans="3:6">
      <c r="C214" s="25"/>
      <c r="D214" s="25"/>
      <c r="E214" s="25"/>
      <c r="F214" s="25"/>
    </row>
    <row r="215" spans="3:6">
      <c r="C215" s="25"/>
      <c r="D215" s="25"/>
      <c r="E215" s="25"/>
      <c r="F215" s="25"/>
    </row>
    <row r="216" spans="3:6">
      <c r="C216" s="25"/>
      <c r="D216" s="25"/>
      <c r="E216" s="25"/>
      <c r="F216" s="25"/>
    </row>
    <row r="217" spans="3:6">
      <c r="C217" s="25"/>
      <c r="D217" s="25"/>
      <c r="E217" s="25"/>
      <c r="F217" s="25"/>
    </row>
    <row r="218" spans="3:6">
      <c r="C218" s="25"/>
      <c r="D218" s="25"/>
      <c r="E218" s="25"/>
      <c r="F218" s="25"/>
    </row>
    <row r="219" spans="3:6">
      <c r="C219" s="25"/>
      <c r="D219" s="25"/>
      <c r="E219" s="25"/>
      <c r="F219" s="25"/>
    </row>
    <row r="220" spans="3:6">
      <c r="C220" s="25"/>
      <c r="D220" s="25"/>
      <c r="E220" s="25"/>
      <c r="F220" s="25"/>
    </row>
    <row r="221" spans="3:6">
      <c r="C221" s="25"/>
      <c r="D221" s="25"/>
      <c r="E221" s="25"/>
      <c r="F221" s="25"/>
    </row>
    <row r="222" spans="3:6">
      <c r="C222" s="25"/>
      <c r="D222" s="25"/>
      <c r="E222" s="25"/>
      <c r="F222" s="25"/>
    </row>
    <row r="223" spans="3:6">
      <c r="C223" s="25"/>
      <c r="D223" s="25"/>
      <c r="E223" s="25"/>
      <c r="F223" s="25"/>
    </row>
    <row r="224" spans="3:6">
      <c r="C224" s="25"/>
      <c r="D224" s="25"/>
      <c r="E224" s="25"/>
      <c r="F224" s="25"/>
    </row>
    <row r="225" spans="3:6">
      <c r="C225" s="25"/>
      <c r="D225" s="25"/>
      <c r="E225" s="25"/>
      <c r="F225" s="25"/>
    </row>
    <row r="226" spans="3:6">
      <c r="C226" s="25"/>
      <c r="D226" s="25"/>
      <c r="E226" s="25"/>
      <c r="F226" s="25"/>
    </row>
    <row r="227" spans="3:6">
      <c r="C227" s="25"/>
      <c r="D227" s="25"/>
      <c r="E227" s="25"/>
      <c r="F227" s="25"/>
    </row>
    <row r="228" spans="3:6">
      <c r="C228" s="25"/>
      <c r="D228" s="25"/>
      <c r="E228" s="25"/>
      <c r="F228" s="25"/>
    </row>
    <row r="229" spans="3:6">
      <c r="C229" s="25"/>
      <c r="D229" s="25"/>
      <c r="E229" s="25"/>
      <c r="F229" s="25"/>
    </row>
    <row r="230" spans="3:6">
      <c r="C230" s="25"/>
      <c r="D230" s="25"/>
      <c r="E230" s="25"/>
      <c r="F230" s="25"/>
    </row>
    <row r="231" spans="3:6">
      <c r="C231" s="25"/>
      <c r="D231" s="25"/>
      <c r="E231" s="25"/>
      <c r="F231" s="25"/>
    </row>
    <row r="232" spans="3:6">
      <c r="C232" s="25"/>
      <c r="D232" s="25"/>
      <c r="E232" s="25"/>
      <c r="F232" s="25"/>
    </row>
    <row r="233" spans="3:6">
      <c r="C233" s="25"/>
      <c r="D233" s="25"/>
      <c r="E233" s="25"/>
      <c r="F233" s="25"/>
    </row>
  </sheetData>
  <pageMargins left="0.31496062992125984" right="0.31496062992125984" top="0.19685039370078741" bottom="0.15748031496062992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</vt:lpstr>
      <vt:lpstr>Лист1</vt:lpstr>
      <vt:lpstr>Сбор на трассу</vt:lpstr>
      <vt:lpstr>Оплата 3,4 кв. 2019,1 кв.2020 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DNA7 X86</cp:lastModifiedBy>
  <cp:lastPrinted>2020-03-22T13:32:56Z</cp:lastPrinted>
  <dcterms:created xsi:type="dcterms:W3CDTF">1996-10-08T23:32:33Z</dcterms:created>
  <dcterms:modified xsi:type="dcterms:W3CDTF">2020-03-22T14:34:51Z</dcterms:modified>
</cp:coreProperties>
</file>